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arleeisom/Downloads/"/>
    </mc:Choice>
  </mc:AlternateContent>
  <xr:revisionPtr revIDLastSave="0" documentId="8_{8D63087E-8584-254D-BAE2-97E54D571424}" xr6:coauthVersionLast="47" xr6:coauthVersionMax="47" xr10:uidLastSave="{00000000-0000-0000-0000-000000000000}"/>
  <bookViews>
    <workbookView xWindow="0" yWindow="500" windowWidth="28800" windowHeight="1572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Sheet1!$D$20:$F$20</definedName>
    <definedName name="solver_lhs3" localSheetId="0" hidden="1">Sheet1!$G$14:$G$20</definedName>
    <definedName name="solver_lhs4" localSheetId="0" hidden="1">Sheet1!$E$15</definedName>
    <definedName name="solver_lhs5" localSheetId="0" hidden="1">Sheet1!$F$16</definedName>
    <definedName name="solver_lhs6" localSheetId="0" hidden="1">Sheet1!$G$14:$G$19</definedName>
    <definedName name="solver_lhs7" localSheetId="0" hidden="1">Sheet1!$G$18</definedName>
    <definedName name="solver_lhs8" localSheetId="0" hidden="1">Sheet1!$G$19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1</definedName>
    <definedName name="solver_rel3" localSheetId="0" hidden="1">2</definedName>
    <definedName name="solver_rel4" localSheetId="0" hidden="1">4</definedName>
    <definedName name="solver_rel5" localSheetId="0" hidden="1">4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Sheet1!$D$22:$F$22</definedName>
    <definedName name="solver_rhs3" localSheetId="0" hidden="1">Sheet1!$C$14:$C$20</definedName>
    <definedName name="solver_rhs4" localSheetId="0" hidden="1">"integer"</definedName>
    <definedName name="solver_rhs5" localSheetId="0" hidden="1">"integer"</definedName>
    <definedName name="solver_rhs6" localSheetId="0" hidden="1">Sheet1!$C$14:$C$19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E26" i="1"/>
  <c r="F26" i="1"/>
  <c r="F20" i="1"/>
  <c r="F23" i="1" s="1"/>
  <c r="E20" i="1"/>
  <c r="E23" i="1" s="1"/>
  <c r="D20" i="1"/>
  <c r="D23" i="1" s="1"/>
  <c r="G15" i="1"/>
  <c r="G16" i="1"/>
  <c r="G17" i="1"/>
  <c r="G18" i="1"/>
  <c r="G19" i="1"/>
  <c r="G14" i="1"/>
  <c r="C20" i="1"/>
  <c r="G26" i="1" l="1"/>
  <c r="G20" i="1"/>
</calcChain>
</file>

<file path=xl/sharedStrings.xml><?xml version="1.0" encoding="utf-8"?>
<sst xmlns="http://schemas.openxmlformats.org/spreadsheetml/2006/main" count="33" uniqueCount="23">
  <si>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</si>
  <si>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</si>
  <si>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</si>
  <si>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</si>
  <si>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</si>
  <si>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</si>
  <si>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</si>
  <si>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</si>
  <si>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</si>
  <si>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</si>
  <si>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</si>
  <si>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</si>
  <si>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</si>
  <si>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</si>
  <si>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</si>
  <si>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</si>
  <si>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</si>
  <si>
    <t>Minimize Total Audit Costs.</t>
  </si>
  <si>
    <t>Input Excel formulas in the green highlighted cells.</t>
  </si>
  <si>
    <t>The only cells that should be variable in the Solver tool are cells D14:F19</t>
  </si>
  <si>
    <t>You must meet the number of audit hours needed without excess.</t>
  </si>
  <si>
    <t>You can’t schedule more hours than you have available.</t>
  </si>
  <si>
    <t>You can schedule only whole hours.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</si>
</sst>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N26"/>
  <sheetViews>
    <sheetView tabSelected="1" workbookViewId="0">
      <selection activeCell="I21" sqref="I21"/>
    </sheetView>
  </sheetViews>
  <sheetFormatPr baseColWidth="10" defaultColWidth="8.83203125" defaultRowHeight="15" x14ac:dyDescent="0.2"/>
  <cols>
    <col min="2" max="3" width="15" bestFit="1" customWidth="1"/>
    <col min="4" max="6" width="10.1640625" customWidth="1"/>
    <col min="7" max="7" width="10.6640625" customWidth="1"/>
  </cols>
  <sheetData>
    <row r="1" spans="2:14" ht="16" thickBot="1" x14ac:dyDescent="0.25"/>
    <row r="2" spans="2:14" ht="16" thickBot="1" x14ac:dyDescent="0.25">
      <c r="D2" s="36" t="s">
        <v>0</v>
      </c>
      <c r="E2" s="37"/>
      <c r="F2" s="38"/>
    </row>
    <row r="3" spans="2:14" ht="16" thickBot="1" x14ac:dyDescent="0.25">
      <c r="C3" s="1"/>
      <c r="D3" s="26" t="s">
        <v>1</v>
      </c>
      <c r="E3" s="27" t="s">
        <v>2</v>
      </c>
      <c r="F3" s="28" t="s">
        <v>3</v>
      </c>
    </row>
    <row r="4" spans="2:14" x14ac:dyDescent="0.2">
      <c r="C4" s="2" t="s">
        <v>4</v>
      </c>
      <c r="D4" s="3">
        <v>58</v>
      </c>
      <c r="E4" s="4">
        <v>47</v>
      </c>
      <c r="F4" s="5">
        <v>108</v>
      </c>
    </row>
    <row r="5" spans="2:14" ht="19" x14ac:dyDescent="0.2">
      <c r="C5" s="6" t="s">
        <v>5</v>
      </c>
      <c r="D5" s="7">
        <v>87</v>
      </c>
      <c r="E5" s="8">
        <v>46</v>
      </c>
      <c r="F5" s="9">
        <v>100</v>
      </c>
      <c r="J5" s="45" t="s">
        <v>17</v>
      </c>
      <c r="K5" s="46"/>
      <c r="L5" s="46"/>
      <c r="M5" s="46"/>
      <c r="N5" s="46"/>
    </row>
    <row r="6" spans="2:14" ht="19" x14ac:dyDescent="0.2">
      <c r="C6" s="6" t="s">
        <v>6</v>
      </c>
      <c r="D6" s="7">
        <v>121</v>
      </c>
      <c r="E6" s="8">
        <v>30</v>
      </c>
      <c r="F6" s="9">
        <v>57</v>
      </c>
      <c r="J6" s="45" t="s">
        <v>18</v>
      </c>
      <c r="K6" s="46"/>
      <c r="L6" s="46"/>
      <c r="M6" s="46"/>
      <c r="N6" s="46"/>
    </row>
    <row r="7" spans="2:14" ht="19" x14ac:dyDescent="0.2">
      <c r="C7" s="6" t="s">
        <v>7</v>
      </c>
      <c r="D7" s="7">
        <v>149</v>
      </c>
      <c r="E7" s="8">
        <v>66</v>
      </c>
      <c r="F7" s="9">
        <v>83</v>
      </c>
      <c r="J7" s="45" t="s">
        <v>19</v>
      </c>
      <c r="K7" s="46"/>
      <c r="L7" s="46"/>
      <c r="M7" s="46"/>
      <c r="N7" s="46"/>
    </row>
    <row r="8" spans="2:14" ht="19" x14ac:dyDescent="0.2">
      <c r="C8" s="6" t="s">
        <v>8</v>
      </c>
      <c r="D8" s="7">
        <v>62</v>
      </c>
      <c r="E8" s="8">
        <v>115</v>
      </c>
      <c r="F8" s="9">
        <v>164</v>
      </c>
      <c r="J8" s="45" t="s">
        <v>20</v>
      </c>
      <c r="K8" s="46"/>
      <c r="L8" s="46"/>
      <c r="M8" s="46"/>
      <c r="N8" s="46"/>
    </row>
    <row r="9" spans="2:14" ht="20" thickBot="1" x14ac:dyDescent="0.25">
      <c r="C9" s="10" t="s">
        <v>9</v>
      </c>
      <c r="D9" s="11">
        <v>128</v>
      </c>
      <c r="E9" s="12">
        <v>28</v>
      </c>
      <c r="F9" s="13">
        <v>38</v>
      </c>
      <c r="J9" s="45" t="s">
        <v>21</v>
      </c>
      <c r="K9" s="46"/>
      <c r="L9" s="46"/>
      <c r="M9" s="46"/>
      <c r="N9" s="46"/>
    </row>
    <row r="10" spans="2:14" ht="19" x14ac:dyDescent="0.2">
      <c r="J10" s="45" t="s">
        <v>22</v>
      </c>
      <c r="K10" s="46"/>
      <c r="L10" s="46"/>
      <c r="M10" s="46"/>
      <c r="N10" s="46"/>
    </row>
    <row r="11" spans="2:14" ht="16" thickBot="1" x14ac:dyDescent="0.25"/>
    <row r="12" spans="2:14" ht="14.75" customHeight="1" x14ac:dyDescent="0.2">
      <c r="C12" s="39" t="s">
        <v>10</v>
      </c>
      <c r="D12" s="41" t="s">
        <v>11</v>
      </c>
      <c r="E12" s="41"/>
      <c r="F12" s="42"/>
      <c r="G12" s="43" t="s">
        <v>12</v>
      </c>
    </row>
    <row r="13" spans="2:14" ht="16" thickBot="1" x14ac:dyDescent="0.25">
      <c r="C13" s="40"/>
      <c r="D13" s="14" t="s">
        <v>1</v>
      </c>
      <c r="E13" s="14" t="s">
        <v>2</v>
      </c>
      <c r="F13" s="15" t="s">
        <v>3</v>
      </c>
      <c r="G13" s="44"/>
    </row>
    <row r="14" spans="2:14" x14ac:dyDescent="0.2">
      <c r="B14" s="2" t="s">
        <v>4</v>
      </c>
      <c r="C14" s="16">
        <v>160</v>
      </c>
      <c r="D14" s="17">
        <v>159</v>
      </c>
      <c r="E14" s="17">
        <v>1</v>
      </c>
      <c r="F14" s="17">
        <v>0</v>
      </c>
      <c r="G14" s="29">
        <f>SUM(D14:F14)</f>
        <v>160</v>
      </c>
    </row>
    <row r="15" spans="2:14" x14ac:dyDescent="0.2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20" si="0">SUM(D15:F15)</f>
        <v>360</v>
      </c>
    </row>
    <row r="16" spans="2:14" x14ac:dyDescent="0.2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2">
      <c r="B17" s="6" t="s">
        <v>7</v>
      </c>
      <c r="C17" s="16">
        <v>480</v>
      </c>
      <c r="D17" s="17">
        <v>0</v>
      </c>
      <c r="E17" s="17">
        <v>399</v>
      </c>
      <c r="F17" s="17">
        <v>81</v>
      </c>
      <c r="G17" s="29">
        <f t="shared" si="0"/>
        <v>480</v>
      </c>
    </row>
    <row r="18" spans="2:8" x14ac:dyDescent="0.2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6" thickBot="1" x14ac:dyDescent="0.25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6" thickBot="1" x14ac:dyDescent="0.25">
      <c r="B20" s="19" t="s">
        <v>13</v>
      </c>
      <c r="C20" s="18">
        <f>SUM(C14:C19)</f>
        <v>1960</v>
      </c>
      <c r="D20" s="30">
        <f>SUM(D14:D19)</f>
        <v>559</v>
      </c>
      <c r="E20" s="30">
        <f>SUM(E14:E19)</f>
        <v>1000</v>
      </c>
      <c r="F20" s="30">
        <f>SUM(F14:F19)</f>
        <v>401</v>
      </c>
      <c r="G20" s="29">
        <f t="shared" si="0"/>
        <v>1960</v>
      </c>
    </row>
    <row r="21" spans="2:8" ht="16" thickBot="1" x14ac:dyDescent="0.25"/>
    <row r="22" spans="2:8" x14ac:dyDescent="0.2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6" thickBot="1" x14ac:dyDescent="0.25">
      <c r="B23" s="24" t="s">
        <v>15</v>
      </c>
      <c r="C23" s="14"/>
      <c r="D23" s="33">
        <f>D22-D20</f>
        <v>41</v>
      </c>
      <c r="E23" s="33">
        <f t="shared" ref="E23:F23" si="1">E22-E20</f>
        <v>0</v>
      </c>
      <c r="F23" s="33">
        <f t="shared" si="1"/>
        <v>99</v>
      </c>
    </row>
    <row r="25" spans="2:8" ht="16" thickBot="1" x14ac:dyDescent="0.25"/>
    <row r="26" spans="2:8" ht="16" thickBot="1" x14ac:dyDescent="0.25">
      <c r="B26" s="34" t="s">
        <v>16</v>
      </c>
      <c r="C26" s="35"/>
      <c r="D26" s="31">
        <f>SUMPRODUCT(D14:D19, D4:D9)</f>
        <v>34022</v>
      </c>
      <c r="E26" s="31">
        <f t="shared" ref="E26:F26" si="2">SUMPRODUCT(E14:E19, E4:E9)</f>
        <v>50141</v>
      </c>
      <c r="F26" s="31">
        <f t="shared" si="2"/>
        <v>18883</v>
      </c>
      <c r="G26" s="32">
        <f>SUM(D26:F26)</f>
        <v>103046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Starlee Isom</cp:lastModifiedBy>
  <cp:revision/>
  <dcterms:created xsi:type="dcterms:W3CDTF">2023-02-13T20:13:42Z</dcterms:created>
  <dcterms:modified xsi:type="dcterms:W3CDTF">2023-09-20T05:15:49Z</dcterms:modified>
  <cp:category/>
  <cp:contentStatus/>
</cp:coreProperties>
</file>