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steelhal_byu_edu/Documents/407.Data_Analytics/"/>
    </mc:Choice>
  </mc:AlternateContent>
  <xr:revisionPtr revIDLastSave="156" documentId="8_{607DF335-E53E-4191-A7D3-DF28C2DAF8E8}" xr6:coauthVersionLast="47" xr6:coauthVersionMax="47" xr10:uidLastSave="{91B5152F-9710-4D61-9054-EE2E77F18BE7}"/>
  <bookViews>
    <workbookView xWindow="-96" yWindow="0" windowWidth="15228" windowHeight="12336" xr2:uid="{67737CF7-00E9-4213-913C-2CCCD0A06B28}"/>
  </bookViews>
  <sheets>
    <sheet name="Production Data" sheetId="1" r:id="rId1"/>
    <sheet name="Machine Hours - MOH" sheetId="7" r:id="rId2"/>
    <sheet name="MOH - Headcount" sheetId="3" r:id="rId3"/>
    <sheet name="Direct labor hours- direct labo" sheetId="4" r:id="rId4"/>
    <sheet name="Direct hours - MOH" sheetId="6" r:id="rId5"/>
  </sheets>
  <definedNames>
    <definedName name="_xlnm._FilterDatabase" localSheetId="0" hidden="1">'Production Data'!$A$1:$G$501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2" i="1"/>
  <c r="L2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2" i="1"/>
  <c r="L1" i="1"/>
  <c r="D430" i="1" l="1"/>
</calcChain>
</file>

<file path=xl/sharedStrings.xml><?xml version="1.0" encoding="utf-8"?>
<sst xmlns="http://schemas.openxmlformats.org/spreadsheetml/2006/main" count="117" uniqueCount="37">
  <si>
    <t>Production Run</t>
  </si>
  <si>
    <t>Direct Materials</t>
  </si>
  <si>
    <t>Direct Labor</t>
  </si>
  <si>
    <t>Manufacturing Overhead</t>
  </si>
  <si>
    <t>Direct Labor Hours</t>
  </si>
  <si>
    <t>Headcount</t>
  </si>
  <si>
    <t>Machine Hours</t>
  </si>
  <si>
    <t>Proposed Manufacturing Overhead rate</t>
  </si>
  <si>
    <t>MOH/Headcout</t>
  </si>
  <si>
    <t xml:space="preserve">Average of all MOH: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</si>
  <si>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</si>
  <si>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</si>
  <si>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</si>
  <si>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</si>
  <si>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</si>
  <si>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</si>
  <si>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</si>
  <si>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</si>
  <si>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</si>
  <si>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</si>
  <si>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</si>
  <si>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</si>
  <si>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</si>
  <si>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</si>
  <si>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</si>
  <si>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</si>
  <si>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</si>
  <si>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</si>
  <si>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</si>
  <si>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</si>
  <si>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</si>
  <si>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</si>
  <si>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</si>
  <si>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</si>
  <si>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not goood</t>
  </si>
  <si>
    <t>good</t>
  </si>
  <si>
    <t>prediction for the Machine hours MOH: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</si>
</sst>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1" xfId="0" applyBorder="1"/>
    <xf numFmtId="44" fontId="0" fillId="0" borderId="2" xfId="1" applyFont="1" applyBorder="1"/>
    <xf numFmtId="2" fontId="0" fillId="0" borderId="0" xfId="0" applyNumberFormat="1"/>
    <xf numFmtId="2" fontId="0" fillId="0" borderId="0" xfId="0" quotePrefix="1" applyNumberFormat="1"/>
    <xf numFmtId="0" fontId="0" fillId="0" borderId="0" xfId="0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4" fillId="0" borderId="3" xfId="0" applyFont="1" applyFill="1" applyBorder="1" applyAlignment="1"/>
    <xf numFmtId="0" fontId="4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F5A6-A5EA-4CA0-9DF0-7D2E671424D6}">
  <sheetPr codeName="Sheet4"/>
  <dimension ref="A1:M501"/>
  <sheetViews>
    <sheetView tabSelected="1" topLeftCell="D1" workbookViewId="0">
      <selection activeCell="K17" sqref="K17"/>
    </sheetView>
  </sheetViews>
  <sheetFormatPr defaultColWidth="28.44140625" defaultRowHeight="14.4" x14ac:dyDescent="0.3"/>
  <cols>
    <col min="1" max="1" width="16" bestFit="1" customWidth="1"/>
    <col min="2" max="2" width="16.33203125" bestFit="1" customWidth="1"/>
    <col min="3" max="3" width="13.21875" bestFit="1" customWidth="1"/>
    <col min="4" max="4" width="24.21875" bestFit="1" customWidth="1"/>
    <col min="5" max="5" width="18.77734375" bestFit="1" customWidth="1"/>
    <col min="6" max="6" width="12.21875" bestFit="1" customWidth="1"/>
    <col min="7" max="7" width="15.77734375" bestFit="1" customWidth="1"/>
    <col min="8" max="8" width="14.33203125" customWidth="1"/>
    <col min="9" max="9" width="32.6640625" customWidth="1"/>
    <col min="10" max="10" width="5.44140625" customWidth="1"/>
    <col min="11" max="11" width="34.44140625" bestFit="1" customWidth="1"/>
    <col min="12" max="12" width="10.109375" bestFit="1" customWidth="1"/>
  </cols>
  <sheetData>
    <row r="1" spans="1:13" ht="15" thickBo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36</v>
      </c>
      <c r="K1" s="3" t="s">
        <v>7</v>
      </c>
      <c r="L1" s="4">
        <f>SUM(D2:D501)/SUM(F2:F501)</f>
        <v>1000</v>
      </c>
    </row>
    <row r="2" spans="1:13" x14ac:dyDescent="0.3">
      <c r="A2">
        <v>1</v>
      </c>
      <c r="B2">
        <v>5000</v>
      </c>
      <c r="C2" s="2">
        <v>2508.625</v>
      </c>
      <c r="D2">
        <v>5548</v>
      </c>
      <c r="E2">
        <v>122</v>
      </c>
      <c r="F2">
        <v>3</v>
      </c>
      <c r="G2">
        <v>86</v>
      </c>
      <c r="H2" s="5">
        <f>D2/F2</f>
        <v>1849.3333333333333</v>
      </c>
      <c r="I2">
        <f>'Machine Hours - MOH'!$B$17+('Machine Hours - MOH'!$B$18*'Production Data'!G2)</f>
        <v>5227.9876004761172</v>
      </c>
      <c r="K2" t="s">
        <v>9</v>
      </c>
      <c r="L2" s="6">
        <f>SUM(H2:H501)/COUNT(H2:H501)</f>
        <v>1138.5491000000006</v>
      </c>
    </row>
    <row r="3" spans="1:13" x14ac:dyDescent="0.3">
      <c r="A3">
        <v>2</v>
      </c>
      <c r="B3">
        <v>6000</v>
      </c>
      <c r="C3" s="2">
        <v>2919.875</v>
      </c>
      <c r="D3">
        <v>2888</v>
      </c>
      <c r="E3">
        <v>142</v>
      </c>
      <c r="F3">
        <v>4</v>
      </c>
      <c r="G3">
        <v>42</v>
      </c>
      <c r="H3" s="5">
        <f t="shared" ref="H3:H66" si="0">D3/F3</f>
        <v>722</v>
      </c>
      <c r="I3">
        <f>'Machine Hours - MOH'!$B$17+('Machine Hours - MOH'!$B$18*'Production Data'!G3)</f>
        <v>3141.2763276396654</v>
      </c>
    </row>
    <row r="4" spans="1:13" x14ac:dyDescent="0.3">
      <c r="A4">
        <v>3</v>
      </c>
      <c r="B4">
        <v>5500</v>
      </c>
      <c r="C4" s="2">
        <v>2652.5625</v>
      </c>
      <c r="D4">
        <v>4854</v>
      </c>
      <c r="E4">
        <v>129</v>
      </c>
      <c r="F4">
        <v>3</v>
      </c>
      <c r="G4">
        <v>74</v>
      </c>
      <c r="H4" s="5">
        <f t="shared" si="0"/>
        <v>1618</v>
      </c>
      <c r="I4">
        <f>'Machine Hours - MOH'!$B$17+('Machine Hours - MOH'!$B$18*'Production Data'!G4)</f>
        <v>4658.8845260661765</v>
      </c>
      <c r="M4" s="1"/>
    </row>
    <row r="5" spans="1:13" x14ac:dyDescent="0.3">
      <c r="A5">
        <v>4</v>
      </c>
      <c r="B5">
        <v>7000</v>
      </c>
      <c r="C5" s="2">
        <v>3351.6875</v>
      </c>
      <c r="D5">
        <v>2251</v>
      </c>
      <c r="E5">
        <v>163</v>
      </c>
      <c r="F5">
        <v>4</v>
      </c>
      <c r="G5">
        <v>28</v>
      </c>
      <c r="H5" s="5">
        <f t="shared" si="0"/>
        <v>562.75</v>
      </c>
      <c r="I5">
        <f>'Machine Hours - MOH'!$B$17+('Machine Hours - MOH'!$B$18*'Production Data'!G5)</f>
        <v>2477.3227408280668</v>
      </c>
    </row>
    <row r="6" spans="1:13" x14ac:dyDescent="0.3">
      <c r="A6">
        <v>5</v>
      </c>
      <c r="B6">
        <v>6500</v>
      </c>
      <c r="C6" s="2">
        <v>3310.5625</v>
      </c>
      <c r="D6">
        <v>3710</v>
      </c>
      <c r="E6">
        <v>161</v>
      </c>
      <c r="F6">
        <v>4</v>
      </c>
      <c r="G6">
        <v>50</v>
      </c>
      <c r="H6" s="5">
        <f t="shared" si="0"/>
        <v>927.5</v>
      </c>
      <c r="I6">
        <f>'Machine Hours - MOH'!$B$17+('Machine Hours - MOH'!$B$18*'Production Data'!G6)</f>
        <v>3520.6783772462927</v>
      </c>
    </row>
    <row r="7" spans="1:13" x14ac:dyDescent="0.3">
      <c r="A7">
        <v>6</v>
      </c>
      <c r="B7">
        <v>7500</v>
      </c>
      <c r="C7" s="2">
        <v>3454.5</v>
      </c>
      <c r="D7">
        <v>2168</v>
      </c>
      <c r="E7">
        <v>168</v>
      </c>
      <c r="F7">
        <v>4</v>
      </c>
      <c r="G7">
        <v>23</v>
      </c>
      <c r="H7" s="5">
        <f t="shared" si="0"/>
        <v>542</v>
      </c>
      <c r="I7">
        <f>'Machine Hours - MOH'!$B$17+('Machine Hours - MOH'!$B$18*'Production Data'!G7)</f>
        <v>2240.1964598239247</v>
      </c>
    </row>
    <row r="8" spans="1:13" x14ac:dyDescent="0.3">
      <c r="A8">
        <v>7</v>
      </c>
      <c r="B8">
        <v>8000</v>
      </c>
      <c r="C8" s="2">
        <v>3968.5625</v>
      </c>
      <c r="D8">
        <v>1767</v>
      </c>
      <c r="E8">
        <v>193</v>
      </c>
      <c r="F8">
        <v>5</v>
      </c>
      <c r="G8">
        <v>10</v>
      </c>
      <c r="H8" s="5">
        <f t="shared" si="0"/>
        <v>353.4</v>
      </c>
      <c r="I8">
        <f>'Machine Hours - MOH'!$B$17+('Machine Hours - MOH'!$B$18*'Production Data'!G8)</f>
        <v>1623.6681292131548</v>
      </c>
    </row>
    <row r="9" spans="1:13" x14ac:dyDescent="0.3">
      <c r="A9">
        <v>8</v>
      </c>
      <c r="B9">
        <v>8500</v>
      </c>
      <c r="C9" s="2">
        <v>3989.125</v>
      </c>
      <c r="D9">
        <v>5581</v>
      </c>
      <c r="E9">
        <v>194</v>
      </c>
      <c r="F9">
        <v>5</v>
      </c>
      <c r="G9">
        <v>90</v>
      </c>
      <c r="H9" s="5">
        <f t="shared" si="0"/>
        <v>1116.2</v>
      </c>
      <c r="I9">
        <f>'Machine Hours - MOH'!$B$17+('Machine Hours - MOH'!$B$18*'Production Data'!G9)</f>
        <v>5417.6886252794311</v>
      </c>
    </row>
    <row r="10" spans="1:13" x14ac:dyDescent="0.3">
      <c r="A10">
        <v>9</v>
      </c>
      <c r="B10">
        <v>9000</v>
      </c>
      <c r="C10" s="2">
        <v>4379.8125</v>
      </c>
      <c r="D10">
        <v>2803</v>
      </c>
      <c r="E10">
        <v>213</v>
      </c>
      <c r="F10">
        <v>5</v>
      </c>
      <c r="G10">
        <v>33</v>
      </c>
      <c r="H10" s="5">
        <f t="shared" si="0"/>
        <v>560.6</v>
      </c>
      <c r="I10">
        <f>'Machine Hours - MOH'!$B$17+('Machine Hours - MOH'!$B$18*'Production Data'!G10)</f>
        <v>2714.4490218322089</v>
      </c>
    </row>
    <row r="11" spans="1:13" x14ac:dyDescent="0.3">
      <c r="A11">
        <v>10</v>
      </c>
      <c r="B11">
        <v>9500</v>
      </c>
      <c r="C11" s="2">
        <v>4379.8125</v>
      </c>
      <c r="D11">
        <v>4476</v>
      </c>
      <c r="E11">
        <v>213</v>
      </c>
      <c r="F11">
        <v>5</v>
      </c>
      <c r="G11">
        <v>68</v>
      </c>
      <c r="H11" s="5">
        <f t="shared" si="0"/>
        <v>895.2</v>
      </c>
      <c r="I11">
        <f>'Machine Hours - MOH'!$B$17+('Machine Hours - MOH'!$B$18*'Production Data'!G11)</f>
        <v>4374.3329888612052</v>
      </c>
    </row>
    <row r="12" spans="1:13" x14ac:dyDescent="0.3">
      <c r="A12">
        <v>11</v>
      </c>
      <c r="B12">
        <v>8900</v>
      </c>
      <c r="C12" s="2">
        <v>4174.1875</v>
      </c>
      <c r="D12">
        <v>1765</v>
      </c>
      <c r="E12">
        <v>203</v>
      </c>
      <c r="F12">
        <v>5</v>
      </c>
      <c r="G12">
        <v>18</v>
      </c>
      <c r="H12" s="5">
        <f t="shared" si="0"/>
        <v>353</v>
      </c>
      <c r="I12">
        <f>'Machine Hours - MOH'!$B$17+('Machine Hours - MOH'!$B$18*'Production Data'!G12)</f>
        <v>2003.0701788197823</v>
      </c>
    </row>
    <row r="13" spans="1:13" x14ac:dyDescent="0.3">
      <c r="A13">
        <v>12</v>
      </c>
      <c r="B13">
        <v>8300</v>
      </c>
      <c r="C13" s="2">
        <v>4030.25</v>
      </c>
      <c r="D13">
        <v>5590</v>
      </c>
      <c r="E13">
        <v>196</v>
      </c>
      <c r="F13">
        <v>5</v>
      </c>
      <c r="G13">
        <v>92</v>
      </c>
      <c r="H13" s="5">
        <f t="shared" si="0"/>
        <v>1118</v>
      </c>
      <c r="I13">
        <f>'Machine Hours - MOH'!$B$17+('Machine Hours - MOH'!$B$18*'Production Data'!G13)</f>
        <v>5512.5391376810885</v>
      </c>
    </row>
    <row r="14" spans="1:13" x14ac:dyDescent="0.3">
      <c r="A14">
        <v>13</v>
      </c>
      <c r="B14">
        <v>7400</v>
      </c>
      <c r="C14" s="2">
        <v>3536.75</v>
      </c>
      <c r="D14">
        <v>2214</v>
      </c>
      <c r="E14">
        <v>172</v>
      </c>
      <c r="F14">
        <v>4</v>
      </c>
      <c r="G14">
        <v>20</v>
      </c>
      <c r="H14" s="5">
        <f t="shared" si="0"/>
        <v>553.5</v>
      </c>
      <c r="I14">
        <f>'Machine Hours - MOH'!$B$17+('Machine Hours - MOH'!$B$18*'Production Data'!G14)</f>
        <v>2097.9206912214395</v>
      </c>
    </row>
    <row r="15" spans="1:13" x14ac:dyDescent="0.3">
      <c r="A15">
        <v>14</v>
      </c>
      <c r="B15">
        <v>4700</v>
      </c>
      <c r="C15" s="2">
        <v>2303</v>
      </c>
      <c r="D15">
        <v>2940</v>
      </c>
      <c r="E15">
        <v>112</v>
      </c>
      <c r="F15">
        <v>3</v>
      </c>
      <c r="G15">
        <v>39</v>
      </c>
      <c r="H15" s="5">
        <f t="shared" si="0"/>
        <v>980</v>
      </c>
      <c r="I15">
        <f>'Machine Hours - MOH'!$B$17+('Machine Hours - MOH'!$B$18*'Production Data'!G15)</f>
        <v>2999.0005590371802</v>
      </c>
    </row>
    <row r="16" spans="1:13" x14ac:dyDescent="0.3">
      <c r="A16">
        <v>15</v>
      </c>
      <c r="B16">
        <v>3900</v>
      </c>
      <c r="C16" s="2">
        <v>1809.5</v>
      </c>
      <c r="D16">
        <v>4857</v>
      </c>
      <c r="E16">
        <v>88</v>
      </c>
      <c r="F16">
        <v>2</v>
      </c>
      <c r="G16">
        <v>72</v>
      </c>
      <c r="H16" s="5">
        <f t="shared" si="0"/>
        <v>2428.5</v>
      </c>
      <c r="I16">
        <f>'Machine Hours - MOH'!$B$17+('Machine Hours - MOH'!$B$18*'Production Data'!G16)</f>
        <v>4564.0340136645191</v>
      </c>
    </row>
    <row r="17" spans="1:9" x14ac:dyDescent="0.3">
      <c r="A17">
        <v>16</v>
      </c>
      <c r="B17">
        <v>4900</v>
      </c>
      <c r="C17" s="2">
        <v>2303</v>
      </c>
      <c r="D17">
        <v>1606</v>
      </c>
      <c r="E17">
        <v>112</v>
      </c>
      <c r="F17">
        <v>3</v>
      </c>
      <c r="G17">
        <v>15</v>
      </c>
      <c r="H17" s="5">
        <f t="shared" si="0"/>
        <v>535.33333333333337</v>
      </c>
      <c r="I17">
        <f>'Machine Hours - MOH'!$B$17+('Machine Hours - MOH'!$B$18*'Production Data'!G17)</f>
        <v>1860.7944102172969</v>
      </c>
    </row>
    <row r="18" spans="1:9" x14ac:dyDescent="0.3">
      <c r="A18">
        <v>17</v>
      </c>
      <c r="B18">
        <v>5200</v>
      </c>
      <c r="C18" s="2">
        <v>2652.5625</v>
      </c>
      <c r="D18">
        <v>2286</v>
      </c>
      <c r="E18">
        <v>129</v>
      </c>
      <c r="F18">
        <v>3</v>
      </c>
      <c r="G18">
        <v>23</v>
      </c>
      <c r="H18" s="5">
        <f t="shared" si="0"/>
        <v>762</v>
      </c>
      <c r="I18">
        <f>'Machine Hours - MOH'!$B$17+('Machine Hours - MOH'!$B$18*'Production Data'!G18)</f>
        <v>2240.1964598239247</v>
      </c>
    </row>
    <row r="19" spans="1:9" x14ac:dyDescent="0.3">
      <c r="A19">
        <v>18</v>
      </c>
      <c r="B19">
        <v>5600</v>
      </c>
      <c r="C19" s="2">
        <v>2796.5</v>
      </c>
      <c r="D19">
        <v>2835</v>
      </c>
      <c r="E19">
        <v>136</v>
      </c>
      <c r="F19">
        <v>3</v>
      </c>
      <c r="G19">
        <v>32</v>
      </c>
      <c r="H19" s="5">
        <f t="shared" si="0"/>
        <v>945</v>
      </c>
      <c r="I19">
        <f>'Machine Hours - MOH'!$B$17+('Machine Hours - MOH'!$B$18*'Production Data'!G19)</f>
        <v>2667.0237656313807</v>
      </c>
    </row>
    <row r="20" spans="1:9" x14ac:dyDescent="0.3">
      <c r="A20">
        <v>19</v>
      </c>
      <c r="B20">
        <v>2700</v>
      </c>
      <c r="C20" s="2">
        <v>1213.1875</v>
      </c>
      <c r="D20">
        <v>4101</v>
      </c>
      <c r="E20">
        <v>59</v>
      </c>
      <c r="F20">
        <v>1</v>
      </c>
      <c r="G20">
        <v>79</v>
      </c>
      <c r="H20" s="5">
        <f t="shared" si="0"/>
        <v>4101</v>
      </c>
      <c r="I20">
        <f>'Machine Hours - MOH'!$B$17+('Machine Hours - MOH'!$B$18*'Production Data'!G20)</f>
        <v>4896.0108070703182</v>
      </c>
    </row>
    <row r="21" spans="1:9" x14ac:dyDescent="0.3">
      <c r="A21">
        <v>20</v>
      </c>
      <c r="B21">
        <v>3200</v>
      </c>
      <c r="C21" s="2">
        <v>1357.125</v>
      </c>
      <c r="D21">
        <v>1805</v>
      </c>
      <c r="E21">
        <v>66</v>
      </c>
      <c r="F21">
        <v>2</v>
      </c>
      <c r="G21">
        <v>12</v>
      </c>
      <c r="H21" s="5">
        <f t="shared" si="0"/>
        <v>902.5</v>
      </c>
      <c r="I21">
        <f>'Machine Hours - MOH'!$B$17+('Machine Hours - MOH'!$B$18*'Production Data'!G21)</f>
        <v>1718.5186416148115</v>
      </c>
    </row>
    <row r="22" spans="1:9" x14ac:dyDescent="0.3">
      <c r="A22">
        <v>21</v>
      </c>
      <c r="B22">
        <v>9000</v>
      </c>
      <c r="C22" s="2">
        <v>4462.0625</v>
      </c>
      <c r="D22">
        <v>3484</v>
      </c>
      <c r="E22">
        <v>217</v>
      </c>
      <c r="F22">
        <v>5</v>
      </c>
      <c r="G22">
        <v>46</v>
      </c>
      <c r="H22" s="5">
        <f t="shared" si="0"/>
        <v>696.8</v>
      </c>
      <c r="I22">
        <f>'Machine Hours - MOH'!$B$17+('Machine Hours - MOH'!$B$18*'Production Data'!G22)</f>
        <v>3330.9773524429793</v>
      </c>
    </row>
    <row r="23" spans="1:9" x14ac:dyDescent="0.3">
      <c r="A23">
        <v>22</v>
      </c>
      <c r="B23">
        <v>5300</v>
      </c>
      <c r="C23" s="2">
        <v>2755.375</v>
      </c>
      <c r="D23">
        <v>4216</v>
      </c>
      <c r="E23">
        <v>134</v>
      </c>
      <c r="F23">
        <v>3</v>
      </c>
      <c r="G23">
        <v>67</v>
      </c>
      <c r="H23" s="5">
        <f t="shared" si="0"/>
        <v>1405.3333333333333</v>
      </c>
      <c r="I23">
        <f>'Machine Hours - MOH'!$B$17+('Machine Hours - MOH'!$B$18*'Production Data'!G23)</f>
        <v>4326.9077326603765</v>
      </c>
    </row>
    <row r="24" spans="1:9" x14ac:dyDescent="0.3">
      <c r="A24">
        <v>23</v>
      </c>
      <c r="B24">
        <v>5800</v>
      </c>
      <c r="C24" s="2">
        <v>2961</v>
      </c>
      <c r="D24">
        <v>1540</v>
      </c>
      <c r="E24">
        <v>144</v>
      </c>
      <c r="F24">
        <v>4</v>
      </c>
      <c r="G24">
        <v>7</v>
      </c>
      <c r="H24" s="5">
        <f t="shared" si="0"/>
        <v>385</v>
      </c>
      <c r="I24">
        <f>'Machine Hours - MOH'!$B$17+('Machine Hours - MOH'!$B$18*'Production Data'!G24)</f>
        <v>1481.3923606106691</v>
      </c>
    </row>
    <row r="25" spans="1:9" x14ac:dyDescent="0.3">
      <c r="A25">
        <v>24</v>
      </c>
      <c r="B25">
        <v>7500</v>
      </c>
      <c r="C25" s="2">
        <v>3680.6875</v>
      </c>
      <c r="D25">
        <v>2954</v>
      </c>
      <c r="E25">
        <v>179</v>
      </c>
      <c r="F25">
        <v>4</v>
      </c>
      <c r="G25">
        <v>39</v>
      </c>
      <c r="H25" s="5">
        <f t="shared" si="0"/>
        <v>738.5</v>
      </c>
      <c r="I25">
        <f>'Machine Hours - MOH'!$B$17+('Machine Hours - MOH'!$B$18*'Production Data'!G25)</f>
        <v>2999.0005590371802</v>
      </c>
    </row>
    <row r="26" spans="1:9" x14ac:dyDescent="0.3">
      <c r="A26">
        <v>25</v>
      </c>
      <c r="B26">
        <v>3400</v>
      </c>
      <c r="C26" s="2">
        <v>1603.875</v>
      </c>
      <c r="D26">
        <v>4270</v>
      </c>
      <c r="E26">
        <v>78</v>
      </c>
      <c r="F26">
        <v>2</v>
      </c>
      <c r="G26">
        <v>62</v>
      </c>
      <c r="H26" s="5">
        <f t="shared" si="0"/>
        <v>2135</v>
      </c>
      <c r="I26">
        <f>'Machine Hours - MOH'!$B$17+('Machine Hours - MOH'!$B$18*'Production Data'!G26)</f>
        <v>4089.7814516562344</v>
      </c>
    </row>
    <row r="27" spans="1:9" x14ac:dyDescent="0.3">
      <c r="A27">
        <v>26</v>
      </c>
      <c r="B27">
        <v>8500</v>
      </c>
      <c r="C27" s="2">
        <v>4050.8125</v>
      </c>
      <c r="D27">
        <v>5274</v>
      </c>
      <c r="E27">
        <v>197</v>
      </c>
      <c r="F27">
        <v>5</v>
      </c>
      <c r="G27">
        <v>84</v>
      </c>
      <c r="H27" s="5">
        <f t="shared" si="0"/>
        <v>1054.8</v>
      </c>
      <c r="I27">
        <f>'Machine Hours - MOH'!$B$17+('Machine Hours - MOH'!$B$18*'Production Data'!G27)</f>
        <v>5133.1370880744598</v>
      </c>
    </row>
    <row r="28" spans="1:9" x14ac:dyDescent="0.3">
      <c r="A28">
        <v>27</v>
      </c>
      <c r="B28">
        <v>3000</v>
      </c>
      <c r="C28" s="2">
        <v>1624.4375</v>
      </c>
      <c r="D28">
        <v>5262</v>
      </c>
      <c r="E28">
        <v>79</v>
      </c>
      <c r="F28">
        <v>2</v>
      </c>
      <c r="G28">
        <v>86</v>
      </c>
      <c r="H28" s="5">
        <f t="shared" si="0"/>
        <v>2631</v>
      </c>
      <c r="I28">
        <f>'Machine Hours - MOH'!$B$17+('Machine Hours - MOH'!$B$18*'Production Data'!G28)</f>
        <v>5227.9876004761172</v>
      </c>
    </row>
    <row r="29" spans="1:9" x14ac:dyDescent="0.3">
      <c r="A29">
        <v>28</v>
      </c>
      <c r="B29">
        <v>9100</v>
      </c>
      <c r="C29" s="2">
        <v>4462.0625</v>
      </c>
      <c r="D29">
        <v>3833</v>
      </c>
      <c r="E29">
        <v>217</v>
      </c>
      <c r="F29">
        <v>5</v>
      </c>
      <c r="G29">
        <v>57</v>
      </c>
      <c r="H29" s="5">
        <f t="shared" si="0"/>
        <v>766.6</v>
      </c>
      <c r="I29">
        <f>'Machine Hours - MOH'!$B$17+('Machine Hours - MOH'!$B$18*'Production Data'!G29)</f>
        <v>3852.6551706520922</v>
      </c>
    </row>
    <row r="30" spans="1:9" x14ac:dyDescent="0.3">
      <c r="A30">
        <v>29</v>
      </c>
      <c r="B30">
        <v>8300</v>
      </c>
      <c r="C30" s="2">
        <v>4091.9375</v>
      </c>
      <c r="D30">
        <v>3292</v>
      </c>
      <c r="E30">
        <v>199</v>
      </c>
      <c r="F30">
        <v>5</v>
      </c>
      <c r="G30">
        <v>43</v>
      </c>
      <c r="H30" s="5">
        <f t="shared" si="0"/>
        <v>658.4</v>
      </c>
      <c r="I30">
        <f>'Machine Hours - MOH'!$B$17+('Machine Hours - MOH'!$B$18*'Production Data'!G30)</f>
        <v>3188.7015838404936</v>
      </c>
    </row>
    <row r="31" spans="1:9" x14ac:dyDescent="0.3">
      <c r="A31">
        <v>30</v>
      </c>
      <c r="B31">
        <v>5500</v>
      </c>
      <c r="C31" s="2">
        <v>2693.6875</v>
      </c>
      <c r="D31">
        <v>3763</v>
      </c>
      <c r="E31">
        <v>131</v>
      </c>
      <c r="F31">
        <v>3</v>
      </c>
      <c r="G31">
        <v>56</v>
      </c>
      <c r="H31" s="5">
        <f t="shared" si="0"/>
        <v>1254.3333333333333</v>
      </c>
      <c r="I31">
        <f>'Machine Hours - MOH'!$B$17+('Machine Hours - MOH'!$B$18*'Production Data'!G31)</f>
        <v>3805.2299144512635</v>
      </c>
    </row>
    <row r="32" spans="1:9" x14ac:dyDescent="0.3">
      <c r="A32">
        <v>31</v>
      </c>
      <c r="B32">
        <v>7000</v>
      </c>
      <c r="C32" s="2">
        <v>3413.375</v>
      </c>
      <c r="D32">
        <v>5699</v>
      </c>
      <c r="E32">
        <v>166</v>
      </c>
      <c r="F32">
        <v>4</v>
      </c>
      <c r="G32">
        <v>93</v>
      </c>
      <c r="H32" s="5">
        <f t="shared" si="0"/>
        <v>1424.75</v>
      </c>
      <c r="I32">
        <f>'Machine Hours - MOH'!$B$17+('Machine Hours - MOH'!$B$18*'Production Data'!G32)</f>
        <v>5559.9643938819163</v>
      </c>
    </row>
    <row r="33" spans="1:9" x14ac:dyDescent="0.3">
      <c r="A33">
        <v>32</v>
      </c>
      <c r="B33">
        <v>7200</v>
      </c>
      <c r="C33" s="2">
        <v>3557.3125</v>
      </c>
      <c r="D33">
        <v>5573</v>
      </c>
      <c r="E33">
        <v>173</v>
      </c>
      <c r="F33">
        <v>4</v>
      </c>
      <c r="G33">
        <v>92</v>
      </c>
      <c r="H33" s="5">
        <f t="shared" si="0"/>
        <v>1393.25</v>
      </c>
      <c r="I33">
        <f>'Machine Hours - MOH'!$B$17+('Machine Hours - MOH'!$B$18*'Production Data'!G33)</f>
        <v>5512.5391376810885</v>
      </c>
    </row>
    <row r="34" spans="1:9" x14ac:dyDescent="0.3">
      <c r="A34">
        <v>33</v>
      </c>
      <c r="B34">
        <v>9700</v>
      </c>
      <c r="C34" s="2">
        <v>4564.875</v>
      </c>
      <c r="D34">
        <v>4809</v>
      </c>
      <c r="E34">
        <v>222</v>
      </c>
      <c r="F34">
        <v>6</v>
      </c>
      <c r="G34">
        <v>74</v>
      </c>
      <c r="H34" s="5">
        <f t="shared" si="0"/>
        <v>801.5</v>
      </c>
      <c r="I34">
        <f>'Machine Hours - MOH'!$B$17+('Machine Hours - MOH'!$B$18*'Production Data'!G34)</f>
        <v>4658.8845260661765</v>
      </c>
    </row>
    <row r="35" spans="1:9" x14ac:dyDescent="0.3">
      <c r="A35">
        <v>34</v>
      </c>
      <c r="B35">
        <v>6600</v>
      </c>
      <c r="C35" s="2">
        <v>3290</v>
      </c>
      <c r="D35">
        <v>4647</v>
      </c>
      <c r="E35">
        <v>160</v>
      </c>
      <c r="F35">
        <v>4</v>
      </c>
      <c r="G35">
        <v>71</v>
      </c>
      <c r="H35" s="5">
        <f t="shared" si="0"/>
        <v>1161.75</v>
      </c>
      <c r="I35">
        <f>'Machine Hours - MOH'!$B$17+('Machine Hours - MOH'!$B$18*'Production Data'!G35)</f>
        <v>4516.6087574636904</v>
      </c>
    </row>
    <row r="36" spans="1:9" x14ac:dyDescent="0.3">
      <c r="A36">
        <v>35</v>
      </c>
      <c r="B36">
        <v>3500</v>
      </c>
      <c r="C36" s="2">
        <v>1624.4375</v>
      </c>
      <c r="D36">
        <v>1720</v>
      </c>
      <c r="E36">
        <v>79</v>
      </c>
      <c r="F36">
        <v>2</v>
      </c>
      <c r="G36">
        <v>13</v>
      </c>
      <c r="H36" s="5">
        <f t="shared" si="0"/>
        <v>860</v>
      </c>
      <c r="I36">
        <f>'Machine Hours - MOH'!$B$17+('Machine Hours - MOH'!$B$18*'Production Data'!G36)</f>
        <v>1765.94389781564</v>
      </c>
    </row>
    <row r="37" spans="1:9" x14ac:dyDescent="0.3">
      <c r="A37">
        <v>36</v>
      </c>
      <c r="B37">
        <v>8200</v>
      </c>
      <c r="C37" s="2">
        <v>3804.0625</v>
      </c>
      <c r="D37">
        <v>1716</v>
      </c>
      <c r="E37">
        <v>185</v>
      </c>
      <c r="F37">
        <v>5</v>
      </c>
      <c r="G37">
        <v>18</v>
      </c>
      <c r="H37" s="5">
        <f t="shared" si="0"/>
        <v>343.2</v>
      </c>
      <c r="I37">
        <f>'Machine Hours - MOH'!$B$17+('Machine Hours - MOH'!$B$18*'Production Data'!G37)</f>
        <v>2003.0701788197823</v>
      </c>
    </row>
    <row r="38" spans="1:9" x14ac:dyDescent="0.3">
      <c r="A38">
        <v>37</v>
      </c>
      <c r="B38">
        <v>3300</v>
      </c>
      <c r="C38" s="2">
        <v>1562.75</v>
      </c>
      <c r="D38">
        <v>3016</v>
      </c>
      <c r="E38">
        <v>76</v>
      </c>
      <c r="F38">
        <v>2</v>
      </c>
      <c r="G38">
        <v>44</v>
      </c>
      <c r="H38" s="5">
        <f t="shared" si="0"/>
        <v>1508</v>
      </c>
      <c r="I38">
        <f>'Machine Hours - MOH'!$B$17+('Machine Hours - MOH'!$B$18*'Production Data'!G38)</f>
        <v>3236.1268400413223</v>
      </c>
    </row>
    <row r="39" spans="1:9" x14ac:dyDescent="0.3">
      <c r="A39">
        <v>38</v>
      </c>
      <c r="B39">
        <v>3500</v>
      </c>
      <c r="C39" s="2">
        <v>1850.625</v>
      </c>
      <c r="D39">
        <v>1927</v>
      </c>
      <c r="E39">
        <v>90</v>
      </c>
      <c r="F39">
        <v>2</v>
      </c>
      <c r="G39">
        <v>17</v>
      </c>
      <c r="H39" s="5">
        <f t="shared" si="0"/>
        <v>963.5</v>
      </c>
      <c r="I39">
        <f>'Machine Hours - MOH'!$B$17+('Machine Hours - MOH'!$B$18*'Production Data'!G39)</f>
        <v>1955.6449226189538</v>
      </c>
    </row>
    <row r="40" spans="1:9" x14ac:dyDescent="0.3">
      <c r="A40">
        <v>39</v>
      </c>
      <c r="B40">
        <v>4600</v>
      </c>
      <c r="C40" s="2">
        <v>2200.1875</v>
      </c>
      <c r="D40">
        <v>3188</v>
      </c>
      <c r="E40">
        <v>107</v>
      </c>
      <c r="F40">
        <v>3</v>
      </c>
      <c r="G40">
        <v>43</v>
      </c>
      <c r="H40" s="5">
        <f t="shared" si="0"/>
        <v>1062.6666666666667</v>
      </c>
      <c r="I40">
        <f>'Machine Hours - MOH'!$B$17+('Machine Hours - MOH'!$B$18*'Production Data'!G40)</f>
        <v>3188.7015838404936</v>
      </c>
    </row>
    <row r="41" spans="1:9" x14ac:dyDescent="0.3">
      <c r="A41">
        <v>40</v>
      </c>
      <c r="B41">
        <v>2800</v>
      </c>
      <c r="C41" s="2">
        <v>1521.625</v>
      </c>
      <c r="D41">
        <v>2014</v>
      </c>
      <c r="E41">
        <v>74</v>
      </c>
      <c r="F41">
        <v>2</v>
      </c>
      <c r="G41">
        <v>25</v>
      </c>
      <c r="H41" s="5">
        <f t="shared" si="0"/>
        <v>1007</v>
      </c>
      <c r="I41">
        <f>'Machine Hours - MOH'!$B$17+('Machine Hours - MOH'!$B$18*'Production Data'!G41)</f>
        <v>2335.0469722255812</v>
      </c>
    </row>
    <row r="42" spans="1:9" x14ac:dyDescent="0.3">
      <c r="A42">
        <v>41</v>
      </c>
      <c r="B42">
        <v>7200</v>
      </c>
      <c r="C42" s="2">
        <v>3433.9375</v>
      </c>
      <c r="D42">
        <v>4671</v>
      </c>
      <c r="E42">
        <v>167</v>
      </c>
      <c r="F42">
        <v>4</v>
      </c>
      <c r="G42">
        <v>76</v>
      </c>
      <c r="H42" s="5">
        <f t="shared" si="0"/>
        <v>1167.75</v>
      </c>
      <c r="I42">
        <f>'Machine Hours - MOH'!$B$17+('Machine Hours - MOH'!$B$18*'Production Data'!G42)</f>
        <v>4753.735038467833</v>
      </c>
    </row>
    <row r="43" spans="1:9" x14ac:dyDescent="0.3">
      <c r="A43">
        <v>42</v>
      </c>
      <c r="B43">
        <v>2700</v>
      </c>
      <c r="C43" s="2">
        <v>1336.5625</v>
      </c>
      <c r="D43">
        <v>2636</v>
      </c>
      <c r="E43">
        <v>65</v>
      </c>
      <c r="F43">
        <v>2</v>
      </c>
      <c r="G43">
        <v>38</v>
      </c>
      <c r="H43" s="5">
        <f t="shared" si="0"/>
        <v>1318</v>
      </c>
      <c r="I43">
        <f>'Machine Hours - MOH'!$B$17+('Machine Hours - MOH'!$B$18*'Production Data'!G43)</f>
        <v>2951.5753028363515</v>
      </c>
    </row>
    <row r="44" spans="1:9" x14ac:dyDescent="0.3">
      <c r="A44">
        <v>43</v>
      </c>
      <c r="B44">
        <v>6300</v>
      </c>
      <c r="C44" s="2">
        <v>3166.625</v>
      </c>
      <c r="D44">
        <v>3414</v>
      </c>
      <c r="E44">
        <v>154</v>
      </c>
      <c r="F44">
        <v>4</v>
      </c>
      <c r="G44">
        <v>46</v>
      </c>
      <c r="H44" s="5">
        <f t="shared" si="0"/>
        <v>853.5</v>
      </c>
      <c r="I44">
        <f>'Machine Hours - MOH'!$B$17+('Machine Hours - MOH'!$B$18*'Production Data'!G44)</f>
        <v>3330.9773524429793</v>
      </c>
    </row>
    <row r="45" spans="1:9" x14ac:dyDescent="0.3">
      <c r="A45">
        <v>44</v>
      </c>
      <c r="B45">
        <v>8700</v>
      </c>
      <c r="C45" s="2">
        <v>4338.6875</v>
      </c>
      <c r="D45">
        <v>5639</v>
      </c>
      <c r="E45">
        <v>211</v>
      </c>
      <c r="F45">
        <v>5</v>
      </c>
      <c r="G45">
        <v>88</v>
      </c>
      <c r="H45" s="5">
        <f t="shared" si="0"/>
        <v>1127.8</v>
      </c>
      <c r="I45">
        <f>'Machine Hours - MOH'!$B$17+('Machine Hours - MOH'!$B$18*'Production Data'!G45)</f>
        <v>5322.8381128777746</v>
      </c>
    </row>
    <row r="46" spans="1:9" x14ac:dyDescent="0.3">
      <c r="A46">
        <v>45</v>
      </c>
      <c r="B46">
        <v>3300</v>
      </c>
      <c r="C46" s="2">
        <v>1727.25</v>
      </c>
      <c r="D46">
        <v>4744</v>
      </c>
      <c r="E46">
        <v>84</v>
      </c>
      <c r="F46">
        <v>2</v>
      </c>
      <c r="G46">
        <v>71</v>
      </c>
      <c r="H46" s="5">
        <f t="shared" si="0"/>
        <v>2372</v>
      </c>
      <c r="I46">
        <f>'Machine Hours - MOH'!$B$17+('Machine Hours - MOH'!$B$18*'Production Data'!G46)</f>
        <v>4516.6087574636904</v>
      </c>
    </row>
    <row r="47" spans="1:9" x14ac:dyDescent="0.3">
      <c r="A47">
        <v>46</v>
      </c>
      <c r="B47">
        <v>9100</v>
      </c>
      <c r="C47" s="2">
        <v>4277</v>
      </c>
      <c r="D47">
        <v>4539</v>
      </c>
      <c r="E47">
        <v>208</v>
      </c>
      <c r="F47">
        <v>5</v>
      </c>
      <c r="G47">
        <v>71</v>
      </c>
      <c r="H47" s="5">
        <f t="shared" si="0"/>
        <v>907.8</v>
      </c>
      <c r="I47">
        <f>'Machine Hours - MOH'!$B$17+('Machine Hours - MOH'!$B$18*'Production Data'!G47)</f>
        <v>4516.6087574636904</v>
      </c>
    </row>
    <row r="48" spans="1:9" x14ac:dyDescent="0.3">
      <c r="A48">
        <v>47</v>
      </c>
      <c r="B48">
        <v>2800</v>
      </c>
      <c r="C48" s="2">
        <v>1316</v>
      </c>
      <c r="D48">
        <v>2614</v>
      </c>
      <c r="E48">
        <v>64</v>
      </c>
      <c r="F48">
        <v>2</v>
      </c>
      <c r="G48">
        <v>35</v>
      </c>
      <c r="H48" s="5">
        <f t="shared" si="0"/>
        <v>1307</v>
      </c>
      <c r="I48">
        <f>'Machine Hours - MOH'!$B$17+('Machine Hours - MOH'!$B$18*'Production Data'!G48)</f>
        <v>2809.2995342338663</v>
      </c>
    </row>
    <row r="49" spans="1:9" x14ac:dyDescent="0.3">
      <c r="A49">
        <v>48</v>
      </c>
      <c r="B49">
        <v>2700</v>
      </c>
      <c r="C49" s="2">
        <v>1459.9375</v>
      </c>
      <c r="D49">
        <v>1872</v>
      </c>
      <c r="E49">
        <v>71</v>
      </c>
      <c r="F49">
        <v>2</v>
      </c>
      <c r="G49">
        <v>17</v>
      </c>
      <c r="H49" s="5">
        <f t="shared" si="0"/>
        <v>936</v>
      </c>
      <c r="I49">
        <f>'Machine Hours - MOH'!$B$17+('Machine Hours - MOH'!$B$18*'Production Data'!G49)</f>
        <v>1955.6449226189538</v>
      </c>
    </row>
    <row r="50" spans="1:9" x14ac:dyDescent="0.3">
      <c r="A50">
        <v>49</v>
      </c>
      <c r="B50">
        <v>5900</v>
      </c>
      <c r="C50" s="2">
        <v>3002.125</v>
      </c>
      <c r="D50">
        <v>3737</v>
      </c>
      <c r="E50">
        <v>146</v>
      </c>
      <c r="F50">
        <v>4</v>
      </c>
      <c r="G50">
        <v>57</v>
      </c>
      <c r="H50" s="5">
        <f t="shared" si="0"/>
        <v>934.25</v>
      </c>
      <c r="I50">
        <f>'Machine Hours - MOH'!$B$17+('Machine Hours - MOH'!$B$18*'Production Data'!G50)</f>
        <v>3852.6551706520922</v>
      </c>
    </row>
    <row r="51" spans="1:9" x14ac:dyDescent="0.3">
      <c r="A51">
        <v>50</v>
      </c>
      <c r="B51">
        <v>6400</v>
      </c>
      <c r="C51" s="2">
        <v>2981.5625</v>
      </c>
      <c r="D51">
        <v>1547</v>
      </c>
      <c r="E51">
        <v>145</v>
      </c>
      <c r="F51">
        <v>4</v>
      </c>
      <c r="G51">
        <v>6</v>
      </c>
      <c r="H51" s="5">
        <f t="shared" si="0"/>
        <v>386.75</v>
      </c>
      <c r="I51">
        <f>'Machine Hours - MOH'!$B$17+('Machine Hours - MOH'!$B$18*'Production Data'!G51)</f>
        <v>1433.9671044098409</v>
      </c>
    </row>
    <row r="52" spans="1:9" x14ac:dyDescent="0.3">
      <c r="A52">
        <v>51</v>
      </c>
      <c r="B52">
        <v>5300</v>
      </c>
      <c r="C52" s="2">
        <v>2590.875</v>
      </c>
      <c r="D52">
        <v>4576</v>
      </c>
      <c r="E52">
        <v>126</v>
      </c>
      <c r="F52">
        <v>3</v>
      </c>
      <c r="G52">
        <v>75</v>
      </c>
      <c r="H52" s="5">
        <f t="shared" si="0"/>
        <v>1525.3333333333333</v>
      </c>
      <c r="I52">
        <f>'Machine Hours - MOH'!$B$17+('Machine Hours - MOH'!$B$18*'Production Data'!G52)</f>
        <v>4706.3097822670043</v>
      </c>
    </row>
    <row r="53" spans="1:9" x14ac:dyDescent="0.3">
      <c r="A53">
        <v>52</v>
      </c>
      <c r="B53">
        <v>4500</v>
      </c>
      <c r="C53" s="2">
        <v>2076.8125</v>
      </c>
      <c r="D53">
        <v>4914</v>
      </c>
      <c r="E53">
        <v>101</v>
      </c>
      <c r="F53">
        <v>3</v>
      </c>
      <c r="G53">
        <v>82</v>
      </c>
      <c r="H53" s="5">
        <f t="shared" si="0"/>
        <v>1638</v>
      </c>
      <c r="I53">
        <f>'Machine Hours - MOH'!$B$17+('Machine Hours - MOH'!$B$18*'Production Data'!G53)</f>
        <v>5038.2865756728033</v>
      </c>
    </row>
    <row r="54" spans="1:9" x14ac:dyDescent="0.3">
      <c r="A54">
        <v>53</v>
      </c>
      <c r="B54">
        <v>2700</v>
      </c>
      <c r="C54" s="2">
        <v>1233.75</v>
      </c>
      <c r="D54">
        <v>4015</v>
      </c>
      <c r="E54">
        <v>60</v>
      </c>
      <c r="F54">
        <v>2</v>
      </c>
      <c r="G54">
        <v>61</v>
      </c>
      <c r="H54" s="5">
        <f t="shared" si="0"/>
        <v>2007.5</v>
      </c>
      <c r="I54">
        <f>'Machine Hours - MOH'!$B$17+('Machine Hours - MOH'!$B$18*'Production Data'!G54)</f>
        <v>4042.3561954554061</v>
      </c>
    </row>
    <row r="55" spans="1:9" x14ac:dyDescent="0.3">
      <c r="A55">
        <v>54</v>
      </c>
      <c r="B55">
        <v>4400</v>
      </c>
      <c r="C55" s="2">
        <v>2117.9375</v>
      </c>
      <c r="D55">
        <v>3075</v>
      </c>
      <c r="E55">
        <v>103</v>
      </c>
      <c r="F55">
        <v>3</v>
      </c>
      <c r="G55">
        <v>37</v>
      </c>
      <c r="H55" s="5">
        <f t="shared" si="0"/>
        <v>1025</v>
      </c>
      <c r="I55">
        <f>'Machine Hours - MOH'!$B$17+('Machine Hours - MOH'!$B$18*'Production Data'!G55)</f>
        <v>2904.1500466355228</v>
      </c>
    </row>
    <row r="56" spans="1:9" x14ac:dyDescent="0.3">
      <c r="A56">
        <v>55</v>
      </c>
      <c r="B56">
        <v>5400</v>
      </c>
      <c r="C56" s="2">
        <v>2673.125</v>
      </c>
      <c r="D56">
        <v>2741</v>
      </c>
      <c r="E56">
        <v>130</v>
      </c>
      <c r="F56">
        <v>3</v>
      </c>
      <c r="G56">
        <v>40</v>
      </c>
      <c r="H56" s="5">
        <f t="shared" si="0"/>
        <v>913.66666666666663</v>
      </c>
      <c r="I56">
        <f>'Machine Hours - MOH'!$B$17+('Machine Hours - MOH'!$B$18*'Production Data'!G56)</f>
        <v>3046.4258152380085</v>
      </c>
    </row>
    <row r="57" spans="1:9" x14ac:dyDescent="0.3">
      <c r="A57">
        <v>56</v>
      </c>
      <c r="B57">
        <v>5600</v>
      </c>
      <c r="C57" s="2">
        <v>2817.0625</v>
      </c>
      <c r="D57">
        <v>5167</v>
      </c>
      <c r="E57">
        <v>137</v>
      </c>
      <c r="F57">
        <v>3</v>
      </c>
      <c r="G57">
        <v>88</v>
      </c>
      <c r="H57" s="5">
        <f t="shared" si="0"/>
        <v>1722.3333333333333</v>
      </c>
      <c r="I57">
        <f>'Machine Hours - MOH'!$B$17+('Machine Hours - MOH'!$B$18*'Production Data'!G57)</f>
        <v>5322.8381128777746</v>
      </c>
    </row>
    <row r="58" spans="1:9" x14ac:dyDescent="0.3">
      <c r="A58">
        <v>57</v>
      </c>
      <c r="B58">
        <v>4800</v>
      </c>
      <c r="C58" s="2">
        <v>2405.8125</v>
      </c>
      <c r="D58">
        <v>2511</v>
      </c>
      <c r="E58">
        <v>117</v>
      </c>
      <c r="F58">
        <v>3</v>
      </c>
      <c r="G58">
        <v>35</v>
      </c>
      <c r="H58" s="5">
        <f t="shared" si="0"/>
        <v>837</v>
      </c>
      <c r="I58">
        <f>'Machine Hours - MOH'!$B$17+('Machine Hours - MOH'!$B$18*'Production Data'!G58)</f>
        <v>2809.2995342338663</v>
      </c>
    </row>
    <row r="59" spans="1:9" x14ac:dyDescent="0.3">
      <c r="A59">
        <v>58</v>
      </c>
      <c r="B59">
        <v>8100</v>
      </c>
      <c r="C59" s="2">
        <v>3906.875</v>
      </c>
      <c r="D59">
        <v>4808</v>
      </c>
      <c r="E59">
        <v>190</v>
      </c>
      <c r="F59">
        <v>5</v>
      </c>
      <c r="G59">
        <v>76</v>
      </c>
      <c r="H59" s="5">
        <f t="shared" si="0"/>
        <v>961.6</v>
      </c>
      <c r="I59">
        <f>'Machine Hours - MOH'!$B$17+('Machine Hours - MOH'!$B$18*'Production Data'!G59)</f>
        <v>4753.735038467833</v>
      </c>
    </row>
    <row r="60" spans="1:9" x14ac:dyDescent="0.3">
      <c r="A60">
        <v>59</v>
      </c>
      <c r="B60">
        <v>4000</v>
      </c>
      <c r="C60" s="2">
        <v>1809.5</v>
      </c>
      <c r="D60">
        <v>2945</v>
      </c>
      <c r="E60">
        <v>88</v>
      </c>
      <c r="F60">
        <v>2</v>
      </c>
      <c r="G60">
        <v>39</v>
      </c>
      <c r="H60" s="5">
        <f t="shared" si="0"/>
        <v>1472.5</v>
      </c>
      <c r="I60">
        <f>'Machine Hours - MOH'!$B$17+('Machine Hours - MOH'!$B$18*'Production Data'!G60)</f>
        <v>2999.0005590371802</v>
      </c>
    </row>
    <row r="61" spans="1:9" x14ac:dyDescent="0.3">
      <c r="A61">
        <v>60</v>
      </c>
      <c r="B61">
        <v>2600</v>
      </c>
      <c r="C61" s="2">
        <v>1151.5</v>
      </c>
      <c r="D61">
        <v>3720</v>
      </c>
      <c r="E61">
        <v>56</v>
      </c>
      <c r="F61">
        <v>1</v>
      </c>
      <c r="G61">
        <v>84</v>
      </c>
      <c r="H61" s="5">
        <f t="shared" si="0"/>
        <v>3720</v>
      </c>
      <c r="I61">
        <f>'Machine Hours - MOH'!$B$17+('Machine Hours - MOH'!$B$18*'Production Data'!G61)</f>
        <v>5133.1370880744598</v>
      </c>
    </row>
    <row r="62" spans="1:9" x14ac:dyDescent="0.3">
      <c r="A62">
        <v>61</v>
      </c>
      <c r="B62">
        <v>6800</v>
      </c>
      <c r="C62" s="2">
        <v>3228.3125</v>
      </c>
      <c r="D62">
        <v>4499</v>
      </c>
      <c r="E62">
        <v>157</v>
      </c>
      <c r="F62">
        <v>4</v>
      </c>
      <c r="G62">
        <v>69</v>
      </c>
      <c r="H62" s="5">
        <f t="shared" si="0"/>
        <v>1124.75</v>
      </c>
      <c r="I62">
        <f>'Machine Hours - MOH'!$B$17+('Machine Hours - MOH'!$B$18*'Production Data'!G62)</f>
        <v>4421.7582450620339</v>
      </c>
    </row>
    <row r="63" spans="1:9" x14ac:dyDescent="0.3">
      <c r="A63">
        <v>62</v>
      </c>
      <c r="B63">
        <v>8900</v>
      </c>
      <c r="C63" s="2">
        <v>4297.5625</v>
      </c>
      <c r="D63">
        <v>2584</v>
      </c>
      <c r="E63">
        <v>209</v>
      </c>
      <c r="F63">
        <v>5</v>
      </c>
      <c r="G63">
        <v>31</v>
      </c>
      <c r="H63" s="5">
        <f t="shared" si="0"/>
        <v>516.79999999999995</v>
      </c>
      <c r="I63">
        <f>'Machine Hours - MOH'!$B$17+('Machine Hours - MOH'!$B$18*'Production Data'!G63)</f>
        <v>2619.5985094305524</v>
      </c>
    </row>
    <row r="64" spans="1:9" x14ac:dyDescent="0.3">
      <c r="A64">
        <v>63</v>
      </c>
      <c r="B64">
        <v>10000</v>
      </c>
      <c r="C64" s="2">
        <v>4749.9375</v>
      </c>
      <c r="D64">
        <v>5761</v>
      </c>
      <c r="E64">
        <v>231</v>
      </c>
      <c r="F64">
        <v>6</v>
      </c>
      <c r="G64">
        <v>99</v>
      </c>
      <c r="H64" s="5">
        <f t="shared" si="0"/>
        <v>960.16666666666663</v>
      </c>
      <c r="I64">
        <f>'Machine Hours - MOH'!$B$17+('Machine Hours - MOH'!$B$18*'Production Data'!G64)</f>
        <v>5844.5159310868876</v>
      </c>
    </row>
    <row r="65" spans="1:9" x14ac:dyDescent="0.3">
      <c r="A65">
        <v>64</v>
      </c>
      <c r="B65">
        <v>5400</v>
      </c>
      <c r="C65" s="2">
        <v>2755.375</v>
      </c>
      <c r="D65">
        <v>5351</v>
      </c>
      <c r="E65">
        <v>134</v>
      </c>
      <c r="F65">
        <v>3</v>
      </c>
      <c r="G65">
        <v>88</v>
      </c>
      <c r="H65" s="5">
        <f t="shared" si="0"/>
        <v>1783.6666666666667</v>
      </c>
      <c r="I65">
        <f>'Machine Hours - MOH'!$B$17+('Machine Hours - MOH'!$B$18*'Production Data'!G65)</f>
        <v>5322.8381128777746</v>
      </c>
    </row>
    <row r="66" spans="1:9" x14ac:dyDescent="0.3">
      <c r="A66">
        <v>65</v>
      </c>
      <c r="B66">
        <v>9300</v>
      </c>
      <c r="C66" s="2">
        <v>4338.6875</v>
      </c>
      <c r="D66">
        <v>4621</v>
      </c>
      <c r="E66">
        <v>211</v>
      </c>
      <c r="F66">
        <v>5</v>
      </c>
      <c r="G66">
        <v>72</v>
      </c>
      <c r="H66" s="5">
        <f t="shared" si="0"/>
        <v>924.2</v>
      </c>
      <c r="I66">
        <f>'Machine Hours - MOH'!$B$17+('Machine Hours - MOH'!$B$18*'Production Data'!G66)</f>
        <v>4564.0340136645191</v>
      </c>
    </row>
    <row r="67" spans="1:9" x14ac:dyDescent="0.3">
      <c r="A67">
        <v>66</v>
      </c>
      <c r="B67">
        <v>6700</v>
      </c>
      <c r="C67" s="2">
        <v>3104.9375</v>
      </c>
      <c r="D67">
        <v>1545</v>
      </c>
      <c r="E67">
        <v>151</v>
      </c>
      <c r="F67">
        <v>4</v>
      </c>
      <c r="G67">
        <v>15</v>
      </c>
      <c r="H67" s="5">
        <f t="shared" ref="H67:H130" si="1">D67/F67</f>
        <v>386.25</v>
      </c>
      <c r="I67">
        <f>'Machine Hours - MOH'!$B$17+('Machine Hours - MOH'!$B$18*'Production Data'!G67)</f>
        <v>1860.7944102172969</v>
      </c>
    </row>
    <row r="68" spans="1:9" x14ac:dyDescent="0.3">
      <c r="A68">
        <v>67</v>
      </c>
      <c r="B68">
        <v>9800</v>
      </c>
      <c r="C68" s="2">
        <v>4626.5625</v>
      </c>
      <c r="D68">
        <v>5429</v>
      </c>
      <c r="E68">
        <v>225</v>
      </c>
      <c r="F68">
        <v>6</v>
      </c>
      <c r="G68">
        <v>87</v>
      </c>
      <c r="H68" s="5">
        <f t="shared" si="1"/>
        <v>904.83333333333337</v>
      </c>
      <c r="I68">
        <f>'Machine Hours - MOH'!$B$17+('Machine Hours - MOH'!$B$18*'Production Data'!G68)</f>
        <v>5275.4128566769459</v>
      </c>
    </row>
    <row r="69" spans="1:9" x14ac:dyDescent="0.3">
      <c r="A69">
        <v>68</v>
      </c>
      <c r="B69">
        <v>6100</v>
      </c>
      <c r="C69" s="2">
        <v>3002.125</v>
      </c>
      <c r="D69">
        <v>5212</v>
      </c>
      <c r="E69">
        <v>146</v>
      </c>
      <c r="F69">
        <v>4</v>
      </c>
      <c r="G69">
        <v>86</v>
      </c>
      <c r="H69" s="5">
        <f t="shared" si="1"/>
        <v>1303</v>
      </c>
      <c r="I69">
        <f>'Machine Hours - MOH'!$B$17+('Machine Hours - MOH'!$B$18*'Production Data'!G69)</f>
        <v>5227.9876004761172</v>
      </c>
    </row>
    <row r="70" spans="1:9" x14ac:dyDescent="0.3">
      <c r="A70">
        <v>69</v>
      </c>
      <c r="B70">
        <v>9100</v>
      </c>
      <c r="C70" s="2">
        <v>4462.0625</v>
      </c>
      <c r="D70">
        <v>5573</v>
      </c>
      <c r="E70">
        <v>217</v>
      </c>
      <c r="F70">
        <v>5</v>
      </c>
      <c r="G70">
        <v>90</v>
      </c>
      <c r="H70" s="5">
        <f t="shared" si="1"/>
        <v>1114.5999999999999</v>
      </c>
      <c r="I70">
        <f>'Machine Hours - MOH'!$B$17+('Machine Hours - MOH'!$B$18*'Production Data'!G70)</f>
        <v>5417.6886252794311</v>
      </c>
    </row>
    <row r="71" spans="1:9" x14ac:dyDescent="0.3">
      <c r="A71">
        <v>70</v>
      </c>
      <c r="B71">
        <v>5200</v>
      </c>
      <c r="C71" s="2">
        <v>2467.5</v>
      </c>
      <c r="D71">
        <v>3789</v>
      </c>
      <c r="E71">
        <v>120</v>
      </c>
      <c r="F71">
        <v>3</v>
      </c>
      <c r="G71">
        <v>53</v>
      </c>
      <c r="H71" s="5">
        <f t="shared" si="1"/>
        <v>1263</v>
      </c>
      <c r="I71">
        <f>'Machine Hours - MOH'!$B$17+('Machine Hours - MOH'!$B$18*'Production Data'!G71)</f>
        <v>3662.9541458487784</v>
      </c>
    </row>
    <row r="72" spans="1:9" x14ac:dyDescent="0.3">
      <c r="A72">
        <v>71</v>
      </c>
      <c r="B72">
        <v>5600</v>
      </c>
      <c r="C72" s="2">
        <v>2837.625</v>
      </c>
      <c r="D72">
        <v>4910</v>
      </c>
      <c r="E72">
        <v>138</v>
      </c>
      <c r="F72">
        <v>3</v>
      </c>
      <c r="G72">
        <v>76</v>
      </c>
      <c r="H72" s="5">
        <f t="shared" si="1"/>
        <v>1636.6666666666667</v>
      </c>
      <c r="I72">
        <f>'Machine Hours - MOH'!$B$17+('Machine Hours - MOH'!$B$18*'Production Data'!G72)</f>
        <v>4753.735038467833</v>
      </c>
    </row>
    <row r="73" spans="1:9" x14ac:dyDescent="0.3">
      <c r="A73">
        <v>72</v>
      </c>
      <c r="B73">
        <v>4800</v>
      </c>
      <c r="C73" s="2">
        <v>2467.5</v>
      </c>
      <c r="D73">
        <v>2533</v>
      </c>
      <c r="E73">
        <v>120</v>
      </c>
      <c r="F73">
        <v>3</v>
      </c>
      <c r="G73">
        <v>35</v>
      </c>
      <c r="H73" s="5">
        <f t="shared" si="1"/>
        <v>844.33333333333337</v>
      </c>
      <c r="I73">
        <f>'Machine Hours - MOH'!$B$17+('Machine Hours - MOH'!$B$18*'Production Data'!G73)</f>
        <v>2809.2995342338663</v>
      </c>
    </row>
    <row r="74" spans="1:9" x14ac:dyDescent="0.3">
      <c r="A74">
        <v>73</v>
      </c>
      <c r="B74">
        <v>5400</v>
      </c>
      <c r="C74" s="2">
        <v>2632</v>
      </c>
      <c r="D74">
        <v>2812</v>
      </c>
      <c r="E74">
        <v>128</v>
      </c>
      <c r="F74">
        <v>3</v>
      </c>
      <c r="G74">
        <v>32</v>
      </c>
      <c r="H74" s="5">
        <f t="shared" si="1"/>
        <v>937.33333333333337</v>
      </c>
      <c r="I74">
        <f>'Machine Hours - MOH'!$B$17+('Machine Hours - MOH'!$B$18*'Production Data'!G74)</f>
        <v>2667.0237656313807</v>
      </c>
    </row>
    <row r="75" spans="1:9" x14ac:dyDescent="0.3">
      <c r="A75">
        <v>74</v>
      </c>
      <c r="B75">
        <v>8100</v>
      </c>
      <c r="C75" s="2">
        <v>3886.3125</v>
      </c>
      <c r="D75">
        <v>2337</v>
      </c>
      <c r="E75">
        <v>189</v>
      </c>
      <c r="F75">
        <v>5</v>
      </c>
      <c r="G75">
        <v>27</v>
      </c>
      <c r="H75" s="5">
        <f t="shared" si="1"/>
        <v>467.4</v>
      </c>
      <c r="I75">
        <f>'Machine Hours - MOH'!$B$17+('Machine Hours - MOH'!$B$18*'Production Data'!G75)</f>
        <v>2429.8974846272386</v>
      </c>
    </row>
    <row r="76" spans="1:9" x14ac:dyDescent="0.3">
      <c r="A76">
        <v>75</v>
      </c>
      <c r="B76">
        <v>9200</v>
      </c>
      <c r="C76" s="2">
        <v>4462.0625</v>
      </c>
      <c r="D76">
        <v>3132</v>
      </c>
      <c r="E76">
        <v>217</v>
      </c>
      <c r="F76">
        <v>5</v>
      </c>
      <c r="G76">
        <v>45</v>
      </c>
      <c r="H76" s="5">
        <f t="shared" si="1"/>
        <v>626.4</v>
      </c>
      <c r="I76">
        <f>'Machine Hours - MOH'!$B$17+('Machine Hours - MOH'!$B$18*'Production Data'!G76)</f>
        <v>3283.5520962421506</v>
      </c>
    </row>
    <row r="77" spans="1:9" x14ac:dyDescent="0.3">
      <c r="A77">
        <v>76</v>
      </c>
      <c r="B77">
        <v>8400</v>
      </c>
      <c r="C77" s="2">
        <v>3989.125</v>
      </c>
      <c r="D77">
        <v>4530</v>
      </c>
      <c r="E77">
        <v>194</v>
      </c>
      <c r="F77">
        <v>5</v>
      </c>
      <c r="G77">
        <v>66</v>
      </c>
      <c r="H77" s="5">
        <f t="shared" si="1"/>
        <v>906</v>
      </c>
      <c r="I77">
        <f>'Machine Hours - MOH'!$B$17+('Machine Hours - MOH'!$B$18*'Production Data'!G77)</f>
        <v>4279.4824764595487</v>
      </c>
    </row>
    <row r="78" spans="1:9" x14ac:dyDescent="0.3">
      <c r="A78">
        <v>77</v>
      </c>
      <c r="B78">
        <v>6100</v>
      </c>
      <c r="C78" s="2">
        <v>3063.8125</v>
      </c>
      <c r="D78">
        <v>3682</v>
      </c>
      <c r="E78">
        <v>149</v>
      </c>
      <c r="F78">
        <v>4</v>
      </c>
      <c r="G78">
        <v>56</v>
      </c>
      <c r="H78" s="5">
        <f t="shared" si="1"/>
        <v>920.5</v>
      </c>
      <c r="I78">
        <f>'Machine Hours - MOH'!$B$17+('Machine Hours - MOH'!$B$18*'Production Data'!G78)</f>
        <v>3805.2299144512635</v>
      </c>
    </row>
    <row r="79" spans="1:9" x14ac:dyDescent="0.3">
      <c r="A79">
        <v>78</v>
      </c>
      <c r="B79">
        <v>5300</v>
      </c>
      <c r="C79" s="2">
        <v>2570.3125</v>
      </c>
      <c r="D79">
        <v>4364</v>
      </c>
      <c r="E79">
        <v>125</v>
      </c>
      <c r="F79">
        <v>3</v>
      </c>
      <c r="G79">
        <v>64</v>
      </c>
      <c r="H79" s="5">
        <f t="shared" si="1"/>
        <v>1454.6666666666667</v>
      </c>
      <c r="I79">
        <f>'Machine Hours - MOH'!$B$17+('Machine Hours - MOH'!$B$18*'Production Data'!G79)</f>
        <v>4184.6319640578913</v>
      </c>
    </row>
    <row r="80" spans="1:9" x14ac:dyDescent="0.3">
      <c r="A80">
        <v>79</v>
      </c>
      <c r="B80">
        <v>8700</v>
      </c>
      <c r="C80" s="2">
        <v>4071.375</v>
      </c>
      <c r="D80">
        <v>2183</v>
      </c>
      <c r="E80">
        <v>198</v>
      </c>
      <c r="F80">
        <v>5</v>
      </c>
      <c r="G80">
        <v>19</v>
      </c>
      <c r="H80" s="5">
        <f t="shared" si="1"/>
        <v>436.6</v>
      </c>
      <c r="I80">
        <f>'Machine Hours - MOH'!$B$17+('Machine Hours - MOH'!$B$18*'Production Data'!G80)</f>
        <v>2050.4954350206108</v>
      </c>
    </row>
    <row r="81" spans="1:9" x14ac:dyDescent="0.3">
      <c r="A81">
        <v>80</v>
      </c>
      <c r="B81">
        <v>5800</v>
      </c>
      <c r="C81" s="2">
        <v>2755.375</v>
      </c>
      <c r="D81">
        <v>3248</v>
      </c>
      <c r="E81">
        <v>134</v>
      </c>
      <c r="F81">
        <v>3</v>
      </c>
      <c r="G81">
        <v>41</v>
      </c>
      <c r="H81" s="5">
        <f t="shared" si="1"/>
        <v>1082.6666666666667</v>
      </c>
      <c r="I81">
        <f>'Machine Hours - MOH'!$B$17+('Machine Hours - MOH'!$B$18*'Production Data'!G81)</f>
        <v>3093.8510714388367</v>
      </c>
    </row>
    <row r="82" spans="1:9" x14ac:dyDescent="0.3">
      <c r="A82">
        <v>81</v>
      </c>
      <c r="B82">
        <v>6600</v>
      </c>
      <c r="C82" s="2">
        <v>3104.9375</v>
      </c>
      <c r="D82">
        <v>4380</v>
      </c>
      <c r="E82">
        <v>151</v>
      </c>
      <c r="F82">
        <v>4</v>
      </c>
      <c r="G82">
        <v>72</v>
      </c>
      <c r="H82" s="5">
        <f t="shared" si="1"/>
        <v>1095</v>
      </c>
      <c r="I82">
        <f>'Machine Hours - MOH'!$B$17+('Machine Hours - MOH'!$B$18*'Production Data'!G82)</f>
        <v>4564.0340136645191</v>
      </c>
    </row>
    <row r="83" spans="1:9" x14ac:dyDescent="0.3">
      <c r="A83">
        <v>82</v>
      </c>
      <c r="B83">
        <v>7500</v>
      </c>
      <c r="C83" s="2">
        <v>3577.875</v>
      </c>
      <c r="D83">
        <v>2280</v>
      </c>
      <c r="E83">
        <v>174</v>
      </c>
      <c r="F83">
        <v>4</v>
      </c>
      <c r="G83">
        <v>25</v>
      </c>
      <c r="H83" s="5">
        <f t="shared" si="1"/>
        <v>570</v>
      </c>
      <c r="I83">
        <f>'Machine Hours - MOH'!$B$17+('Machine Hours - MOH'!$B$18*'Production Data'!G83)</f>
        <v>2335.0469722255812</v>
      </c>
    </row>
    <row r="84" spans="1:9" x14ac:dyDescent="0.3">
      <c r="A84">
        <v>83</v>
      </c>
      <c r="B84">
        <v>3100</v>
      </c>
      <c r="C84" s="2">
        <v>1459.9375</v>
      </c>
      <c r="D84">
        <v>4022</v>
      </c>
      <c r="E84">
        <v>71</v>
      </c>
      <c r="F84">
        <v>2</v>
      </c>
      <c r="G84">
        <v>63</v>
      </c>
      <c r="H84" s="5">
        <f t="shared" si="1"/>
        <v>2011</v>
      </c>
      <c r="I84">
        <f>'Machine Hours - MOH'!$B$17+('Machine Hours - MOH'!$B$18*'Production Data'!G84)</f>
        <v>4137.2067078570635</v>
      </c>
    </row>
    <row r="85" spans="1:9" x14ac:dyDescent="0.3">
      <c r="A85">
        <v>84</v>
      </c>
      <c r="B85">
        <v>5600</v>
      </c>
      <c r="C85" s="2">
        <v>2590.875</v>
      </c>
      <c r="D85">
        <v>2737</v>
      </c>
      <c r="E85">
        <v>126</v>
      </c>
      <c r="F85">
        <v>3</v>
      </c>
      <c r="G85">
        <v>39</v>
      </c>
      <c r="H85" s="5">
        <f t="shared" si="1"/>
        <v>912.33333333333337</v>
      </c>
      <c r="I85">
        <f>'Machine Hours - MOH'!$B$17+('Machine Hours - MOH'!$B$18*'Production Data'!G85)</f>
        <v>2999.0005590371802</v>
      </c>
    </row>
    <row r="86" spans="1:9" x14ac:dyDescent="0.3">
      <c r="A86">
        <v>85</v>
      </c>
      <c r="B86">
        <v>6300</v>
      </c>
      <c r="C86" s="2">
        <v>2940.4375</v>
      </c>
      <c r="D86">
        <v>2427</v>
      </c>
      <c r="E86">
        <v>143</v>
      </c>
      <c r="F86">
        <v>4</v>
      </c>
      <c r="G86">
        <v>27</v>
      </c>
      <c r="H86" s="5">
        <f t="shared" si="1"/>
        <v>606.75</v>
      </c>
      <c r="I86">
        <f>'Machine Hours - MOH'!$B$17+('Machine Hours - MOH'!$B$18*'Production Data'!G86)</f>
        <v>2429.8974846272386</v>
      </c>
    </row>
    <row r="87" spans="1:9" x14ac:dyDescent="0.3">
      <c r="A87">
        <v>86</v>
      </c>
      <c r="B87">
        <v>6600</v>
      </c>
      <c r="C87" s="2">
        <v>3290</v>
      </c>
      <c r="D87">
        <v>1863</v>
      </c>
      <c r="E87">
        <v>160</v>
      </c>
      <c r="F87">
        <v>4</v>
      </c>
      <c r="G87">
        <v>17</v>
      </c>
      <c r="H87" s="5">
        <f t="shared" si="1"/>
        <v>465.75</v>
      </c>
      <c r="I87">
        <f>'Machine Hours - MOH'!$B$17+('Machine Hours - MOH'!$B$18*'Production Data'!G87)</f>
        <v>1955.6449226189538</v>
      </c>
    </row>
    <row r="88" spans="1:9" x14ac:dyDescent="0.3">
      <c r="A88">
        <v>87</v>
      </c>
      <c r="B88">
        <v>3200</v>
      </c>
      <c r="C88" s="2">
        <v>1583.3125</v>
      </c>
      <c r="D88">
        <v>4585</v>
      </c>
      <c r="E88">
        <v>77</v>
      </c>
      <c r="F88">
        <v>2</v>
      </c>
      <c r="G88">
        <v>73</v>
      </c>
      <c r="H88" s="5">
        <f t="shared" si="1"/>
        <v>2292.5</v>
      </c>
      <c r="I88">
        <f>'Machine Hours - MOH'!$B$17+('Machine Hours - MOH'!$B$18*'Production Data'!G88)</f>
        <v>4611.4592698653469</v>
      </c>
    </row>
    <row r="89" spans="1:9" x14ac:dyDescent="0.3">
      <c r="A89">
        <v>88</v>
      </c>
      <c r="B89">
        <v>8800</v>
      </c>
      <c r="C89" s="2">
        <v>4071.375</v>
      </c>
      <c r="D89">
        <v>2936</v>
      </c>
      <c r="E89">
        <v>198</v>
      </c>
      <c r="F89">
        <v>5</v>
      </c>
      <c r="G89">
        <v>37</v>
      </c>
      <c r="H89" s="5">
        <f t="shared" si="1"/>
        <v>587.20000000000005</v>
      </c>
      <c r="I89">
        <f>'Machine Hours - MOH'!$B$17+('Machine Hours - MOH'!$B$18*'Production Data'!G89)</f>
        <v>2904.1500466355228</v>
      </c>
    </row>
    <row r="90" spans="1:9" x14ac:dyDescent="0.3">
      <c r="A90">
        <v>89</v>
      </c>
      <c r="B90">
        <v>5400</v>
      </c>
      <c r="C90" s="2">
        <v>2632</v>
      </c>
      <c r="D90">
        <v>2098</v>
      </c>
      <c r="E90">
        <v>128</v>
      </c>
      <c r="F90">
        <v>3</v>
      </c>
      <c r="G90">
        <v>19</v>
      </c>
      <c r="H90" s="5">
        <f t="shared" si="1"/>
        <v>699.33333333333337</v>
      </c>
      <c r="I90">
        <f>'Machine Hours - MOH'!$B$17+('Machine Hours - MOH'!$B$18*'Production Data'!G90)</f>
        <v>2050.4954350206108</v>
      </c>
    </row>
    <row r="91" spans="1:9" x14ac:dyDescent="0.3">
      <c r="A91">
        <v>90</v>
      </c>
      <c r="B91">
        <v>9600</v>
      </c>
      <c r="C91" s="2">
        <v>4667.6875</v>
      </c>
      <c r="D91">
        <v>2359</v>
      </c>
      <c r="E91">
        <v>227</v>
      </c>
      <c r="F91">
        <v>6</v>
      </c>
      <c r="G91">
        <v>30</v>
      </c>
      <c r="H91" s="5">
        <f t="shared" si="1"/>
        <v>393.16666666666669</v>
      </c>
      <c r="I91">
        <f>'Machine Hours - MOH'!$B$17+('Machine Hours - MOH'!$B$18*'Production Data'!G91)</f>
        <v>2572.1732532297237</v>
      </c>
    </row>
    <row r="92" spans="1:9" x14ac:dyDescent="0.3">
      <c r="A92">
        <v>91</v>
      </c>
      <c r="B92">
        <v>2800</v>
      </c>
      <c r="C92" s="2">
        <v>1459.9375</v>
      </c>
      <c r="D92">
        <v>5057</v>
      </c>
      <c r="E92">
        <v>71</v>
      </c>
      <c r="F92">
        <v>2</v>
      </c>
      <c r="G92">
        <v>77</v>
      </c>
      <c r="H92" s="5">
        <f t="shared" si="1"/>
        <v>2528.5</v>
      </c>
      <c r="I92">
        <f>'Machine Hours - MOH'!$B$17+('Machine Hours - MOH'!$B$18*'Production Data'!G92)</f>
        <v>4801.1602946686617</v>
      </c>
    </row>
    <row r="93" spans="1:9" x14ac:dyDescent="0.3">
      <c r="A93">
        <v>92</v>
      </c>
      <c r="B93">
        <v>7500</v>
      </c>
      <c r="C93" s="2">
        <v>3557.3125</v>
      </c>
      <c r="D93">
        <v>5548</v>
      </c>
      <c r="E93">
        <v>173</v>
      </c>
      <c r="F93">
        <v>4</v>
      </c>
      <c r="G93">
        <v>87</v>
      </c>
      <c r="H93" s="5">
        <f t="shared" si="1"/>
        <v>1387</v>
      </c>
      <c r="I93">
        <f>'Machine Hours - MOH'!$B$17+('Machine Hours - MOH'!$B$18*'Production Data'!G93)</f>
        <v>5275.4128566769459</v>
      </c>
    </row>
    <row r="94" spans="1:9" x14ac:dyDescent="0.3">
      <c r="A94">
        <v>93</v>
      </c>
      <c r="B94">
        <v>2500</v>
      </c>
      <c r="C94" s="2">
        <v>1110.375</v>
      </c>
      <c r="D94">
        <v>1636</v>
      </c>
      <c r="E94">
        <v>54</v>
      </c>
      <c r="F94">
        <v>1</v>
      </c>
      <c r="G94">
        <v>14</v>
      </c>
      <c r="H94" s="5">
        <f t="shared" si="1"/>
        <v>1636</v>
      </c>
      <c r="I94">
        <f>'Machine Hours - MOH'!$B$17+('Machine Hours - MOH'!$B$18*'Production Data'!G94)</f>
        <v>1813.3691540164684</v>
      </c>
    </row>
    <row r="95" spans="1:9" x14ac:dyDescent="0.3">
      <c r="A95">
        <v>94</v>
      </c>
      <c r="B95">
        <v>3800</v>
      </c>
      <c r="C95" s="2">
        <v>1788.9375</v>
      </c>
      <c r="D95">
        <v>1786</v>
      </c>
      <c r="E95">
        <v>87</v>
      </c>
      <c r="F95">
        <v>2</v>
      </c>
      <c r="G95">
        <v>16</v>
      </c>
      <c r="H95" s="5">
        <f t="shared" si="1"/>
        <v>893</v>
      </c>
      <c r="I95">
        <f>'Machine Hours - MOH'!$B$17+('Machine Hours - MOH'!$B$18*'Production Data'!G95)</f>
        <v>1908.2196664181254</v>
      </c>
    </row>
    <row r="96" spans="1:9" x14ac:dyDescent="0.3">
      <c r="A96">
        <v>95</v>
      </c>
      <c r="B96">
        <v>6500</v>
      </c>
      <c r="C96" s="2">
        <v>3248.875</v>
      </c>
      <c r="D96">
        <v>4148</v>
      </c>
      <c r="E96">
        <v>158</v>
      </c>
      <c r="F96">
        <v>4</v>
      </c>
      <c r="G96">
        <v>68</v>
      </c>
      <c r="H96" s="5">
        <f t="shared" si="1"/>
        <v>1037</v>
      </c>
      <c r="I96">
        <f>'Machine Hours - MOH'!$B$17+('Machine Hours - MOH'!$B$18*'Production Data'!G96)</f>
        <v>4374.3329888612052</v>
      </c>
    </row>
    <row r="97" spans="1:9" x14ac:dyDescent="0.3">
      <c r="A97">
        <v>96</v>
      </c>
      <c r="B97">
        <v>7800</v>
      </c>
      <c r="C97" s="2">
        <v>3845.1875</v>
      </c>
      <c r="D97">
        <v>3881</v>
      </c>
      <c r="E97">
        <v>187</v>
      </c>
      <c r="F97">
        <v>5</v>
      </c>
      <c r="G97">
        <v>56</v>
      </c>
      <c r="H97" s="5">
        <f t="shared" si="1"/>
        <v>776.2</v>
      </c>
      <c r="I97">
        <f>'Machine Hours - MOH'!$B$17+('Machine Hours - MOH'!$B$18*'Production Data'!G97)</f>
        <v>3805.2299144512635</v>
      </c>
    </row>
    <row r="98" spans="1:9" x14ac:dyDescent="0.3">
      <c r="A98">
        <v>97</v>
      </c>
      <c r="B98">
        <v>5800</v>
      </c>
      <c r="C98" s="2">
        <v>2673.125</v>
      </c>
      <c r="D98">
        <v>3488</v>
      </c>
      <c r="E98">
        <v>130</v>
      </c>
      <c r="F98">
        <v>3</v>
      </c>
      <c r="G98">
        <v>51</v>
      </c>
      <c r="H98" s="5">
        <f t="shared" si="1"/>
        <v>1162.6666666666667</v>
      </c>
      <c r="I98">
        <f>'Machine Hours - MOH'!$B$17+('Machine Hours - MOH'!$B$18*'Production Data'!G98)</f>
        <v>3568.1036334471214</v>
      </c>
    </row>
    <row r="99" spans="1:9" x14ac:dyDescent="0.3">
      <c r="A99">
        <v>98</v>
      </c>
      <c r="B99">
        <v>3100</v>
      </c>
      <c r="C99" s="2">
        <v>1542.1875</v>
      </c>
      <c r="D99">
        <v>5097</v>
      </c>
      <c r="E99">
        <v>75</v>
      </c>
      <c r="F99">
        <v>2</v>
      </c>
      <c r="G99">
        <v>82</v>
      </c>
      <c r="H99" s="5">
        <f t="shared" si="1"/>
        <v>2548.5</v>
      </c>
      <c r="I99">
        <f>'Machine Hours - MOH'!$B$17+('Machine Hours - MOH'!$B$18*'Production Data'!G99)</f>
        <v>5038.2865756728033</v>
      </c>
    </row>
    <row r="100" spans="1:9" x14ac:dyDescent="0.3">
      <c r="A100">
        <v>99</v>
      </c>
      <c r="B100">
        <v>9400</v>
      </c>
      <c r="C100" s="2">
        <v>4503.1875</v>
      </c>
      <c r="D100">
        <v>3384</v>
      </c>
      <c r="E100">
        <v>219</v>
      </c>
      <c r="F100">
        <v>5</v>
      </c>
      <c r="G100">
        <v>43</v>
      </c>
      <c r="H100" s="5">
        <f t="shared" si="1"/>
        <v>676.8</v>
      </c>
      <c r="I100">
        <f>'Machine Hours - MOH'!$B$17+('Machine Hours - MOH'!$B$18*'Production Data'!G100)</f>
        <v>3188.7015838404936</v>
      </c>
    </row>
    <row r="101" spans="1:9" x14ac:dyDescent="0.3">
      <c r="A101">
        <v>100</v>
      </c>
      <c r="B101">
        <v>8500</v>
      </c>
      <c r="C101" s="2">
        <v>4009.6875</v>
      </c>
      <c r="D101">
        <v>3312</v>
      </c>
      <c r="E101">
        <v>195</v>
      </c>
      <c r="F101">
        <v>5</v>
      </c>
      <c r="G101">
        <v>51</v>
      </c>
      <c r="H101" s="5">
        <f t="shared" si="1"/>
        <v>662.4</v>
      </c>
      <c r="I101">
        <f>'Machine Hours - MOH'!$B$17+('Machine Hours - MOH'!$B$18*'Production Data'!G101)</f>
        <v>3568.1036334471214</v>
      </c>
    </row>
    <row r="102" spans="1:9" x14ac:dyDescent="0.3">
      <c r="A102">
        <v>101</v>
      </c>
      <c r="B102">
        <v>3500</v>
      </c>
      <c r="C102" s="2">
        <v>1727.25</v>
      </c>
      <c r="D102">
        <v>3413</v>
      </c>
      <c r="E102">
        <v>84</v>
      </c>
      <c r="F102">
        <v>2</v>
      </c>
      <c r="G102">
        <v>50</v>
      </c>
      <c r="H102" s="5">
        <f t="shared" si="1"/>
        <v>1706.5</v>
      </c>
      <c r="I102">
        <f>'Machine Hours - MOH'!$B$17+('Machine Hours - MOH'!$B$18*'Production Data'!G102)</f>
        <v>3520.6783772462927</v>
      </c>
    </row>
    <row r="103" spans="1:9" x14ac:dyDescent="0.3">
      <c r="A103">
        <v>102</v>
      </c>
      <c r="B103">
        <v>7800</v>
      </c>
      <c r="C103" s="2">
        <v>3619</v>
      </c>
      <c r="D103">
        <v>4372</v>
      </c>
      <c r="E103">
        <v>176</v>
      </c>
      <c r="F103">
        <v>4</v>
      </c>
      <c r="G103">
        <v>62</v>
      </c>
      <c r="H103" s="5">
        <f t="shared" si="1"/>
        <v>1093</v>
      </c>
      <c r="I103">
        <f>'Machine Hours - MOH'!$B$17+('Machine Hours - MOH'!$B$18*'Production Data'!G103)</f>
        <v>4089.7814516562344</v>
      </c>
    </row>
    <row r="104" spans="1:9" x14ac:dyDescent="0.3">
      <c r="A104">
        <v>103</v>
      </c>
      <c r="B104">
        <v>6800</v>
      </c>
      <c r="C104" s="2">
        <v>3146.0625</v>
      </c>
      <c r="D104">
        <v>4897</v>
      </c>
      <c r="E104">
        <v>153</v>
      </c>
      <c r="F104">
        <v>4</v>
      </c>
      <c r="G104">
        <v>76</v>
      </c>
      <c r="H104" s="5">
        <f t="shared" si="1"/>
        <v>1224.25</v>
      </c>
      <c r="I104">
        <f>'Machine Hours - MOH'!$B$17+('Machine Hours - MOH'!$B$18*'Production Data'!G104)</f>
        <v>4753.735038467833</v>
      </c>
    </row>
    <row r="105" spans="1:9" x14ac:dyDescent="0.3">
      <c r="A105">
        <v>104</v>
      </c>
      <c r="B105">
        <v>9700</v>
      </c>
      <c r="C105" s="2">
        <v>4606</v>
      </c>
      <c r="D105">
        <v>4765</v>
      </c>
      <c r="E105">
        <v>224</v>
      </c>
      <c r="F105">
        <v>6</v>
      </c>
      <c r="G105">
        <v>71</v>
      </c>
      <c r="H105" s="5">
        <f t="shared" si="1"/>
        <v>794.16666666666663</v>
      </c>
      <c r="I105">
        <f>'Machine Hours - MOH'!$B$17+('Machine Hours - MOH'!$B$18*'Production Data'!G105)</f>
        <v>4516.6087574636904</v>
      </c>
    </row>
    <row r="106" spans="1:9" x14ac:dyDescent="0.3">
      <c r="A106">
        <v>105</v>
      </c>
      <c r="B106">
        <v>6600</v>
      </c>
      <c r="C106" s="2">
        <v>3290</v>
      </c>
      <c r="D106">
        <v>4749</v>
      </c>
      <c r="E106">
        <v>160</v>
      </c>
      <c r="F106">
        <v>4</v>
      </c>
      <c r="G106">
        <v>73</v>
      </c>
      <c r="H106" s="5">
        <f t="shared" si="1"/>
        <v>1187.25</v>
      </c>
      <c r="I106">
        <f>'Machine Hours - MOH'!$B$17+('Machine Hours - MOH'!$B$18*'Production Data'!G106)</f>
        <v>4611.4592698653469</v>
      </c>
    </row>
    <row r="107" spans="1:9" x14ac:dyDescent="0.3">
      <c r="A107">
        <v>106</v>
      </c>
      <c r="B107">
        <v>3500</v>
      </c>
      <c r="C107" s="2">
        <v>1871.1875</v>
      </c>
      <c r="D107">
        <v>3869</v>
      </c>
      <c r="E107">
        <v>91</v>
      </c>
      <c r="F107">
        <v>2</v>
      </c>
      <c r="G107">
        <v>52</v>
      </c>
      <c r="H107" s="5">
        <f t="shared" si="1"/>
        <v>1934.5</v>
      </c>
      <c r="I107">
        <f>'Machine Hours - MOH'!$B$17+('Machine Hours - MOH'!$B$18*'Production Data'!G107)</f>
        <v>3615.5288896479497</v>
      </c>
    </row>
    <row r="108" spans="1:9" x14ac:dyDescent="0.3">
      <c r="A108">
        <v>107</v>
      </c>
      <c r="B108">
        <v>3100</v>
      </c>
      <c r="C108" s="2">
        <v>1706.6875</v>
      </c>
      <c r="D108">
        <v>3247</v>
      </c>
      <c r="E108">
        <v>83</v>
      </c>
      <c r="F108">
        <v>2</v>
      </c>
      <c r="G108">
        <v>43</v>
      </c>
      <c r="H108" s="5">
        <f t="shared" si="1"/>
        <v>1623.5</v>
      </c>
      <c r="I108">
        <f>'Machine Hours - MOH'!$B$17+('Machine Hours - MOH'!$B$18*'Production Data'!G108)</f>
        <v>3188.7015838404936</v>
      </c>
    </row>
    <row r="109" spans="1:9" x14ac:dyDescent="0.3">
      <c r="A109">
        <v>108</v>
      </c>
      <c r="B109">
        <v>8700</v>
      </c>
      <c r="C109" s="2">
        <v>4009.6875</v>
      </c>
      <c r="D109">
        <v>2345</v>
      </c>
      <c r="E109">
        <v>195</v>
      </c>
      <c r="F109">
        <v>5</v>
      </c>
      <c r="G109">
        <v>32</v>
      </c>
      <c r="H109" s="5">
        <f t="shared" si="1"/>
        <v>469</v>
      </c>
      <c r="I109">
        <f>'Machine Hours - MOH'!$B$17+('Machine Hours - MOH'!$B$18*'Production Data'!G109)</f>
        <v>2667.0237656313807</v>
      </c>
    </row>
    <row r="110" spans="1:9" x14ac:dyDescent="0.3">
      <c r="A110">
        <v>109</v>
      </c>
      <c r="B110">
        <v>6000</v>
      </c>
      <c r="C110" s="2">
        <v>2961</v>
      </c>
      <c r="D110">
        <v>3915</v>
      </c>
      <c r="E110">
        <v>144</v>
      </c>
      <c r="F110">
        <v>4</v>
      </c>
      <c r="G110">
        <v>53</v>
      </c>
      <c r="H110" s="5">
        <f t="shared" si="1"/>
        <v>978.75</v>
      </c>
      <c r="I110">
        <f>'Machine Hours - MOH'!$B$17+('Machine Hours - MOH'!$B$18*'Production Data'!G110)</f>
        <v>3662.9541458487784</v>
      </c>
    </row>
    <row r="111" spans="1:9" x14ac:dyDescent="0.3">
      <c r="A111">
        <v>110</v>
      </c>
      <c r="B111">
        <v>4200</v>
      </c>
      <c r="C111" s="2">
        <v>1953.4375</v>
      </c>
      <c r="D111">
        <v>4821</v>
      </c>
      <c r="E111">
        <v>95</v>
      </c>
      <c r="F111">
        <v>2</v>
      </c>
      <c r="G111">
        <v>72</v>
      </c>
      <c r="H111" s="5">
        <f t="shared" si="1"/>
        <v>2410.5</v>
      </c>
      <c r="I111">
        <f>'Machine Hours - MOH'!$B$17+('Machine Hours - MOH'!$B$18*'Production Data'!G111)</f>
        <v>4564.0340136645191</v>
      </c>
    </row>
    <row r="112" spans="1:9" x14ac:dyDescent="0.3">
      <c r="A112">
        <v>111</v>
      </c>
      <c r="B112">
        <v>6700</v>
      </c>
      <c r="C112" s="2">
        <v>3392.8125</v>
      </c>
      <c r="D112">
        <v>2871</v>
      </c>
      <c r="E112">
        <v>165</v>
      </c>
      <c r="F112">
        <v>4</v>
      </c>
      <c r="G112">
        <v>42</v>
      </c>
      <c r="H112" s="5">
        <f t="shared" si="1"/>
        <v>717.75</v>
      </c>
      <c r="I112">
        <f>'Machine Hours - MOH'!$B$17+('Machine Hours - MOH'!$B$18*'Production Data'!G112)</f>
        <v>3141.2763276396654</v>
      </c>
    </row>
    <row r="113" spans="1:9" x14ac:dyDescent="0.3">
      <c r="A113">
        <v>112</v>
      </c>
      <c r="B113">
        <v>3800</v>
      </c>
      <c r="C113" s="2">
        <v>1768.375</v>
      </c>
      <c r="D113">
        <v>2132</v>
      </c>
      <c r="E113">
        <v>86</v>
      </c>
      <c r="F113">
        <v>2</v>
      </c>
      <c r="G113">
        <v>18</v>
      </c>
      <c r="H113" s="5">
        <f t="shared" si="1"/>
        <v>1066</v>
      </c>
      <c r="I113">
        <f>'Machine Hours - MOH'!$B$17+('Machine Hours - MOH'!$B$18*'Production Data'!G113)</f>
        <v>2003.0701788197823</v>
      </c>
    </row>
    <row r="114" spans="1:9" x14ac:dyDescent="0.3">
      <c r="A114">
        <v>113</v>
      </c>
      <c r="B114">
        <v>6200</v>
      </c>
      <c r="C114" s="2">
        <v>2919.875</v>
      </c>
      <c r="D114">
        <v>5145</v>
      </c>
      <c r="E114">
        <v>142</v>
      </c>
      <c r="F114">
        <v>4</v>
      </c>
      <c r="G114">
        <v>88</v>
      </c>
      <c r="H114" s="5">
        <f t="shared" si="1"/>
        <v>1286.25</v>
      </c>
      <c r="I114">
        <f>'Machine Hours - MOH'!$B$17+('Machine Hours - MOH'!$B$18*'Production Data'!G114)</f>
        <v>5322.8381128777746</v>
      </c>
    </row>
    <row r="115" spans="1:9" x14ac:dyDescent="0.3">
      <c r="A115">
        <v>114</v>
      </c>
      <c r="B115">
        <v>4200</v>
      </c>
      <c r="C115" s="2">
        <v>2179.625</v>
      </c>
      <c r="D115">
        <v>2446</v>
      </c>
      <c r="E115">
        <v>106</v>
      </c>
      <c r="F115">
        <v>3</v>
      </c>
      <c r="G115">
        <v>34</v>
      </c>
      <c r="H115" s="5">
        <f t="shared" si="1"/>
        <v>815.33333333333337</v>
      </c>
      <c r="I115">
        <f>'Machine Hours - MOH'!$B$17+('Machine Hours - MOH'!$B$18*'Production Data'!G115)</f>
        <v>2761.8742780330376</v>
      </c>
    </row>
    <row r="116" spans="1:9" x14ac:dyDescent="0.3">
      <c r="A116">
        <v>115</v>
      </c>
      <c r="B116">
        <v>6400</v>
      </c>
      <c r="C116" s="2">
        <v>3125.5</v>
      </c>
      <c r="D116">
        <v>5172</v>
      </c>
      <c r="E116">
        <v>152</v>
      </c>
      <c r="F116">
        <v>4</v>
      </c>
      <c r="G116">
        <v>79</v>
      </c>
      <c r="H116" s="5">
        <f t="shared" si="1"/>
        <v>1293</v>
      </c>
      <c r="I116">
        <f>'Machine Hours - MOH'!$B$17+('Machine Hours - MOH'!$B$18*'Production Data'!G116)</f>
        <v>4896.0108070703182</v>
      </c>
    </row>
    <row r="117" spans="1:9" x14ac:dyDescent="0.3">
      <c r="A117">
        <v>116</v>
      </c>
      <c r="B117">
        <v>7400</v>
      </c>
      <c r="C117" s="2">
        <v>3454.5</v>
      </c>
      <c r="D117">
        <v>1872</v>
      </c>
      <c r="E117">
        <v>168</v>
      </c>
      <c r="F117">
        <v>4</v>
      </c>
      <c r="G117">
        <v>18</v>
      </c>
      <c r="H117" s="5">
        <f t="shared" si="1"/>
        <v>468</v>
      </c>
      <c r="I117">
        <f>'Machine Hours - MOH'!$B$17+('Machine Hours - MOH'!$B$18*'Production Data'!G117)</f>
        <v>2003.0701788197823</v>
      </c>
    </row>
    <row r="118" spans="1:9" x14ac:dyDescent="0.3">
      <c r="A118">
        <v>117</v>
      </c>
      <c r="B118">
        <v>2800</v>
      </c>
      <c r="C118" s="2">
        <v>1274.875</v>
      </c>
      <c r="D118">
        <v>1951</v>
      </c>
      <c r="E118">
        <v>62</v>
      </c>
      <c r="F118">
        <v>2</v>
      </c>
      <c r="G118">
        <v>24</v>
      </c>
      <c r="H118" s="5">
        <f t="shared" si="1"/>
        <v>975.5</v>
      </c>
      <c r="I118">
        <f>'Machine Hours - MOH'!$B$17+('Machine Hours - MOH'!$B$18*'Production Data'!G118)</f>
        <v>2287.6217160247529</v>
      </c>
    </row>
    <row r="119" spans="1:9" x14ac:dyDescent="0.3">
      <c r="A119">
        <v>118</v>
      </c>
      <c r="B119">
        <v>2700</v>
      </c>
      <c r="C119" s="2">
        <v>1439.375</v>
      </c>
      <c r="D119">
        <v>4735</v>
      </c>
      <c r="E119">
        <v>70</v>
      </c>
      <c r="F119">
        <v>2</v>
      </c>
      <c r="G119">
        <v>76</v>
      </c>
      <c r="H119" s="5">
        <f t="shared" si="1"/>
        <v>2367.5</v>
      </c>
      <c r="I119">
        <f>'Machine Hours - MOH'!$B$17+('Machine Hours - MOH'!$B$18*'Production Data'!G119)</f>
        <v>4753.735038467833</v>
      </c>
    </row>
    <row r="120" spans="1:9" x14ac:dyDescent="0.3">
      <c r="A120">
        <v>119</v>
      </c>
      <c r="B120">
        <v>9500</v>
      </c>
      <c r="C120" s="2">
        <v>4564.875</v>
      </c>
      <c r="D120">
        <v>4779</v>
      </c>
      <c r="E120">
        <v>222</v>
      </c>
      <c r="F120">
        <v>6</v>
      </c>
      <c r="G120">
        <v>75</v>
      </c>
      <c r="H120" s="5">
        <f t="shared" si="1"/>
        <v>796.5</v>
      </c>
      <c r="I120">
        <f>'Machine Hours - MOH'!$B$17+('Machine Hours - MOH'!$B$18*'Production Data'!G120)</f>
        <v>4706.3097822670043</v>
      </c>
    </row>
    <row r="121" spans="1:9" x14ac:dyDescent="0.3">
      <c r="A121">
        <v>120</v>
      </c>
      <c r="B121">
        <v>8600</v>
      </c>
      <c r="C121" s="2">
        <v>3968.5625</v>
      </c>
      <c r="D121">
        <v>4456</v>
      </c>
      <c r="E121">
        <v>193</v>
      </c>
      <c r="F121">
        <v>5</v>
      </c>
      <c r="G121">
        <v>72</v>
      </c>
      <c r="H121" s="5">
        <f t="shared" si="1"/>
        <v>891.2</v>
      </c>
      <c r="I121">
        <f>'Machine Hours - MOH'!$B$17+('Machine Hours - MOH'!$B$18*'Production Data'!G121)</f>
        <v>4564.0340136645191</v>
      </c>
    </row>
    <row r="122" spans="1:9" x14ac:dyDescent="0.3">
      <c r="A122">
        <v>121</v>
      </c>
      <c r="B122">
        <v>4000</v>
      </c>
      <c r="C122" s="2">
        <v>1891.75</v>
      </c>
      <c r="D122">
        <v>3492</v>
      </c>
      <c r="E122">
        <v>92</v>
      </c>
      <c r="F122">
        <v>2</v>
      </c>
      <c r="G122">
        <v>53</v>
      </c>
      <c r="H122" s="5">
        <f t="shared" si="1"/>
        <v>1746</v>
      </c>
      <c r="I122">
        <f>'Machine Hours - MOH'!$B$17+('Machine Hours - MOH'!$B$18*'Production Data'!G122)</f>
        <v>3662.9541458487784</v>
      </c>
    </row>
    <row r="123" spans="1:9" x14ac:dyDescent="0.3">
      <c r="A123">
        <v>122</v>
      </c>
      <c r="B123">
        <v>5900</v>
      </c>
      <c r="C123" s="2">
        <v>2817.0625</v>
      </c>
      <c r="D123">
        <v>3511</v>
      </c>
      <c r="E123">
        <v>137</v>
      </c>
      <c r="F123">
        <v>3</v>
      </c>
      <c r="G123">
        <v>51</v>
      </c>
      <c r="H123" s="5">
        <f t="shared" si="1"/>
        <v>1170.3333333333333</v>
      </c>
      <c r="I123">
        <f>'Machine Hours - MOH'!$B$17+('Machine Hours - MOH'!$B$18*'Production Data'!G123)</f>
        <v>3568.1036334471214</v>
      </c>
    </row>
    <row r="124" spans="1:9" x14ac:dyDescent="0.3">
      <c r="A124">
        <v>123</v>
      </c>
      <c r="B124">
        <v>7000</v>
      </c>
      <c r="C124" s="2">
        <v>3228.3125</v>
      </c>
      <c r="D124">
        <v>5595</v>
      </c>
      <c r="E124">
        <v>157</v>
      </c>
      <c r="F124">
        <v>4</v>
      </c>
      <c r="G124">
        <v>87</v>
      </c>
      <c r="H124" s="5">
        <f t="shared" si="1"/>
        <v>1398.75</v>
      </c>
      <c r="I124">
        <f>'Machine Hours - MOH'!$B$17+('Machine Hours - MOH'!$B$18*'Production Data'!G124)</f>
        <v>5275.4128566769459</v>
      </c>
    </row>
    <row r="125" spans="1:9" x14ac:dyDescent="0.3">
      <c r="A125">
        <v>124</v>
      </c>
      <c r="B125">
        <v>8000</v>
      </c>
      <c r="C125" s="2">
        <v>3660.125</v>
      </c>
      <c r="D125">
        <v>2824</v>
      </c>
      <c r="E125">
        <v>178</v>
      </c>
      <c r="F125">
        <v>4</v>
      </c>
      <c r="G125">
        <v>31</v>
      </c>
      <c r="H125" s="5">
        <f t="shared" si="1"/>
        <v>706</v>
      </c>
      <c r="I125">
        <f>'Machine Hours - MOH'!$B$17+('Machine Hours - MOH'!$B$18*'Production Data'!G125)</f>
        <v>2619.5985094305524</v>
      </c>
    </row>
    <row r="126" spans="1:9" x14ac:dyDescent="0.3">
      <c r="A126">
        <v>125</v>
      </c>
      <c r="B126">
        <v>7600</v>
      </c>
      <c r="C126" s="2">
        <v>3495.625</v>
      </c>
      <c r="D126">
        <v>2129</v>
      </c>
      <c r="E126">
        <v>170</v>
      </c>
      <c r="F126">
        <v>4</v>
      </c>
      <c r="G126">
        <v>23</v>
      </c>
      <c r="H126" s="5">
        <f t="shared" si="1"/>
        <v>532.25</v>
      </c>
      <c r="I126">
        <f>'Machine Hours - MOH'!$B$17+('Machine Hours - MOH'!$B$18*'Production Data'!G126)</f>
        <v>2240.1964598239247</v>
      </c>
    </row>
    <row r="127" spans="1:9" x14ac:dyDescent="0.3">
      <c r="A127">
        <v>126</v>
      </c>
      <c r="B127">
        <v>9300</v>
      </c>
      <c r="C127" s="2">
        <v>4318.125</v>
      </c>
      <c r="D127">
        <v>2010</v>
      </c>
      <c r="E127">
        <v>210</v>
      </c>
      <c r="F127">
        <v>5</v>
      </c>
      <c r="G127">
        <v>17</v>
      </c>
      <c r="H127" s="5">
        <f t="shared" si="1"/>
        <v>402</v>
      </c>
      <c r="I127">
        <f>'Machine Hours - MOH'!$B$17+('Machine Hours - MOH'!$B$18*'Production Data'!G127)</f>
        <v>1955.6449226189538</v>
      </c>
    </row>
    <row r="128" spans="1:9" x14ac:dyDescent="0.3">
      <c r="A128">
        <v>127</v>
      </c>
      <c r="B128">
        <v>2800</v>
      </c>
      <c r="C128" s="2">
        <v>1480.5</v>
      </c>
      <c r="D128">
        <v>4755</v>
      </c>
      <c r="E128">
        <v>72</v>
      </c>
      <c r="F128">
        <v>2</v>
      </c>
      <c r="G128">
        <v>71</v>
      </c>
      <c r="H128" s="5">
        <f t="shared" si="1"/>
        <v>2377.5</v>
      </c>
      <c r="I128">
        <f>'Machine Hours - MOH'!$B$17+('Machine Hours - MOH'!$B$18*'Production Data'!G128)</f>
        <v>4516.6087574636904</v>
      </c>
    </row>
    <row r="129" spans="1:9" x14ac:dyDescent="0.3">
      <c r="A129">
        <v>128</v>
      </c>
      <c r="B129">
        <v>3600</v>
      </c>
      <c r="C129" s="2">
        <v>1727.25</v>
      </c>
      <c r="D129">
        <v>2915</v>
      </c>
      <c r="E129">
        <v>84</v>
      </c>
      <c r="F129">
        <v>2</v>
      </c>
      <c r="G129">
        <v>35</v>
      </c>
      <c r="H129" s="5">
        <f t="shared" si="1"/>
        <v>1457.5</v>
      </c>
      <c r="I129">
        <f>'Machine Hours - MOH'!$B$17+('Machine Hours - MOH'!$B$18*'Production Data'!G129)</f>
        <v>2809.2995342338663</v>
      </c>
    </row>
    <row r="130" spans="1:9" x14ac:dyDescent="0.3">
      <c r="A130">
        <v>129</v>
      </c>
      <c r="B130">
        <v>8000</v>
      </c>
      <c r="C130" s="2">
        <v>3906.875</v>
      </c>
      <c r="D130">
        <v>2390</v>
      </c>
      <c r="E130">
        <v>190</v>
      </c>
      <c r="F130">
        <v>5</v>
      </c>
      <c r="G130">
        <v>28</v>
      </c>
      <c r="H130" s="5">
        <f t="shared" si="1"/>
        <v>478</v>
      </c>
      <c r="I130">
        <f>'Machine Hours - MOH'!$B$17+('Machine Hours - MOH'!$B$18*'Production Data'!G130)</f>
        <v>2477.3227408280668</v>
      </c>
    </row>
    <row r="131" spans="1:9" x14ac:dyDescent="0.3">
      <c r="A131">
        <v>130</v>
      </c>
      <c r="B131">
        <v>2700</v>
      </c>
      <c r="C131" s="2">
        <v>1521.625</v>
      </c>
      <c r="D131">
        <v>5497</v>
      </c>
      <c r="E131">
        <v>74</v>
      </c>
      <c r="F131">
        <v>2</v>
      </c>
      <c r="G131">
        <v>90</v>
      </c>
      <c r="H131" s="5">
        <f t="shared" ref="H131:H194" si="2">D131/F131</f>
        <v>2748.5</v>
      </c>
      <c r="I131">
        <f>'Machine Hours - MOH'!$B$17+('Machine Hours - MOH'!$B$18*'Production Data'!G131)</f>
        <v>5417.6886252794311</v>
      </c>
    </row>
    <row r="132" spans="1:9" x14ac:dyDescent="0.3">
      <c r="A132">
        <v>131</v>
      </c>
      <c r="B132">
        <v>4600</v>
      </c>
      <c r="C132" s="2">
        <v>2076.8125</v>
      </c>
      <c r="D132">
        <v>1859</v>
      </c>
      <c r="E132">
        <v>101</v>
      </c>
      <c r="F132">
        <v>3</v>
      </c>
      <c r="G132">
        <v>15</v>
      </c>
      <c r="H132" s="5">
        <f t="shared" si="2"/>
        <v>619.66666666666663</v>
      </c>
      <c r="I132">
        <f>'Machine Hours - MOH'!$B$17+('Machine Hours - MOH'!$B$18*'Production Data'!G132)</f>
        <v>1860.7944102172969</v>
      </c>
    </row>
    <row r="133" spans="1:9" x14ac:dyDescent="0.3">
      <c r="A133">
        <v>132</v>
      </c>
      <c r="B133">
        <v>5400</v>
      </c>
      <c r="C133" s="2">
        <v>2611.4375</v>
      </c>
      <c r="D133">
        <v>2531</v>
      </c>
      <c r="E133">
        <v>127</v>
      </c>
      <c r="F133">
        <v>3</v>
      </c>
      <c r="G133">
        <v>27</v>
      </c>
      <c r="H133" s="5">
        <f t="shared" si="2"/>
        <v>843.66666666666663</v>
      </c>
      <c r="I133">
        <f>'Machine Hours - MOH'!$B$17+('Machine Hours - MOH'!$B$18*'Production Data'!G133)</f>
        <v>2429.8974846272386</v>
      </c>
    </row>
    <row r="134" spans="1:9" x14ac:dyDescent="0.3">
      <c r="A134">
        <v>133</v>
      </c>
      <c r="B134">
        <v>3600</v>
      </c>
      <c r="C134" s="2">
        <v>1624.4375</v>
      </c>
      <c r="D134">
        <v>2723</v>
      </c>
      <c r="E134">
        <v>79</v>
      </c>
      <c r="F134">
        <v>2</v>
      </c>
      <c r="G134">
        <v>30</v>
      </c>
      <c r="H134" s="5">
        <f t="shared" si="2"/>
        <v>1361.5</v>
      </c>
      <c r="I134">
        <f>'Machine Hours - MOH'!$B$17+('Machine Hours - MOH'!$B$18*'Production Data'!G134)</f>
        <v>2572.1732532297237</v>
      </c>
    </row>
    <row r="135" spans="1:9" x14ac:dyDescent="0.3">
      <c r="A135">
        <v>134</v>
      </c>
      <c r="B135">
        <v>9900</v>
      </c>
      <c r="C135" s="2">
        <v>4770.5</v>
      </c>
      <c r="D135">
        <v>4362</v>
      </c>
      <c r="E135">
        <v>232</v>
      </c>
      <c r="F135">
        <v>6</v>
      </c>
      <c r="G135">
        <v>63</v>
      </c>
      <c r="H135" s="5">
        <f t="shared" si="2"/>
        <v>727</v>
      </c>
      <c r="I135">
        <f>'Machine Hours - MOH'!$B$17+('Machine Hours - MOH'!$B$18*'Production Data'!G135)</f>
        <v>4137.2067078570635</v>
      </c>
    </row>
    <row r="136" spans="1:9" x14ac:dyDescent="0.3">
      <c r="A136">
        <v>135</v>
      </c>
      <c r="B136">
        <v>6600</v>
      </c>
      <c r="C136" s="2">
        <v>3022.6875</v>
      </c>
      <c r="D136">
        <v>5136</v>
      </c>
      <c r="E136">
        <v>147</v>
      </c>
      <c r="F136">
        <v>4</v>
      </c>
      <c r="G136">
        <v>81</v>
      </c>
      <c r="H136" s="5">
        <f t="shared" si="2"/>
        <v>1284</v>
      </c>
      <c r="I136">
        <f>'Machine Hours - MOH'!$B$17+('Machine Hours - MOH'!$B$18*'Production Data'!G136)</f>
        <v>4990.8613194719746</v>
      </c>
    </row>
    <row r="137" spans="1:9" x14ac:dyDescent="0.3">
      <c r="A137">
        <v>136</v>
      </c>
      <c r="B137">
        <v>7400</v>
      </c>
      <c r="C137" s="2">
        <v>3577.875</v>
      </c>
      <c r="D137">
        <v>3651</v>
      </c>
      <c r="E137">
        <v>174</v>
      </c>
      <c r="F137">
        <v>4</v>
      </c>
      <c r="G137">
        <v>53</v>
      </c>
      <c r="H137" s="5">
        <f t="shared" si="2"/>
        <v>912.75</v>
      </c>
      <c r="I137">
        <f>'Machine Hours - MOH'!$B$17+('Machine Hours - MOH'!$B$18*'Production Data'!G137)</f>
        <v>3662.9541458487784</v>
      </c>
    </row>
    <row r="138" spans="1:9" x14ac:dyDescent="0.3">
      <c r="A138">
        <v>137</v>
      </c>
      <c r="B138">
        <v>8000</v>
      </c>
      <c r="C138" s="2">
        <v>3948</v>
      </c>
      <c r="D138">
        <v>2998</v>
      </c>
      <c r="E138">
        <v>192</v>
      </c>
      <c r="F138">
        <v>5</v>
      </c>
      <c r="G138">
        <v>37</v>
      </c>
      <c r="H138" s="5">
        <f t="shared" si="2"/>
        <v>599.6</v>
      </c>
      <c r="I138">
        <f>'Machine Hours - MOH'!$B$17+('Machine Hours - MOH'!$B$18*'Production Data'!G138)</f>
        <v>2904.1500466355228</v>
      </c>
    </row>
    <row r="139" spans="1:9" x14ac:dyDescent="0.3">
      <c r="A139">
        <v>138</v>
      </c>
      <c r="B139">
        <v>6400</v>
      </c>
      <c r="C139" s="2">
        <v>3063.8125</v>
      </c>
      <c r="D139">
        <v>5558</v>
      </c>
      <c r="E139">
        <v>149</v>
      </c>
      <c r="F139">
        <v>4</v>
      </c>
      <c r="G139">
        <v>90</v>
      </c>
      <c r="H139" s="5">
        <f t="shared" si="2"/>
        <v>1389.5</v>
      </c>
      <c r="I139">
        <f>'Machine Hours - MOH'!$B$17+('Machine Hours - MOH'!$B$18*'Production Data'!G139)</f>
        <v>5417.6886252794311</v>
      </c>
    </row>
    <row r="140" spans="1:9" x14ac:dyDescent="0.3">
      <c r="A140">
        <v>139</v>
      </c>
      <c r="B140">
        <v>3200</v>
      </c>
      <c r="C140" s="2">
        <v>1583.3125</v>
      </c>
      <c r="D140">
        <v>4250</v>
      </c>
      <c r="E140">
        <v>77</v>
      </c>
      <c r="F140">
        <v>2</v>
      </c>
      <c r="G140">
        <v>61</v>
      </c>
      <c r="H140" s="5">
        <f t="shared" si="2"/>
        <v>2125</v>
      </c>
      <c r="I140">
        <f>'Machine Hours - MOH'!$B$17+('Machine Hours - MOH'!$B$18*'Production Data'!G140)</f>
        <v>4042.3561954554061</v>
      </c>
    </row>
    <row r="141" spans="1:9" x14ac:dyDescent="0.3">
      <c r="A141">
        <v>140</v>
      </c>
      <c r="B141">
        <v>4900</v>
      </c>
      <c r="C141" s="2">
        <v>2282.4375</v>
      </c>
      <c r="D141">
        <v>3576</v>
      </c>
      <c r="E141">
        <v>111</v>
      </c>
      <c r="F141">
        <v>3</v>
      </c>
      <c r="G141">
        <v>53</v>
      </c>
      <c r="H141" s="5">
        <f t="shared" si="2"/>
        <v>1192</v>
      </c>
      <c r="I141">
        <f>'Machine Hours - MOH'!$B$17+('Machine Hours - MOH'!$B$18*'Production Data'!G141)</f>
        <v>3662.9541458487784</v>
      </c>
    </row>
    <row r="142" spans="1:9" x14ac:dyDescent="0.3">
      <c r="A142">
        <v>141</v>
      </c>
      <c r="B142">
        <v>7900</v>
      </c>
      <c r="C142" s="2">
        <v>3639.5625</v>
      </c>
      <c r="D142">
        <v>2567</v>
      </c>
      <c r="E142">
        <v>177</v>
      </c>
      <c r="F142">
        <v>4</v>
      </c>
      <c r="G142">
        <v>28</v>
      </c>
      <c r="H142" s="5">
        <f t="shared" si="2"/>
        <v>641.75</v>
      </c>
      <c r="I142">
        <f>'Machine Hours - MOH'!$B$17+('Machine Hours - MOH'!$B$18*'Production Data'!G142)</f>
        <v>2477.3227408280668</v>
      </c>
    </row>
    <row r="143" spans="1:9" x14ac:dyDescent="0.3">
      <c r="A143">
        <v>142</v>
      </c>
      <c r="B143">
        <v>9500</v>
      </c>
      <c r="C143" s="2">
        <v>4708.8125</v>
      </c>
      <c r="D143">
        <v>3694</v>
      </c>
      <c r="E143">
        <v>229</v>
      </c>
      <c r="F143">
        <v>6</v>
      </c>
      <c r="G143">
        <v>55</v>
      </c>
      <c r="H143" s="5">
        <f t="shared" si="2"/>
        <v>615.66666666666663</v>
      </c>
      <c r="I143">
        <f>'Machine Hours - MOH'!$B$17+('Machine Hours - MOH'!$B$18*'Production Data'!G143)</f>
        <v>3757.8046582504353</v>
      </c>
    </row>
    <row r="144" spans="1:9" x14ac:dyDescent="0.3">
      <c r="A144">
        <v>143</v>
      </c>
      <c r="B144">
        <v>3400</v>
      </c>
      <c r="C144" s="2">
        <v>1562.75</v>
      </c>
      <c r="D144">
        <v>4221</v>
      </c>
      <c r="E144">
        <v>76</v>
      </c>
      <c r="F144">
        <v>2</v>
      </c>
      <c r="G144">
        <v>61</v>
      </c>
      <c r="H144" s="5">
        <f t="shared" si="2"/>
        <v>2110.5</v>
      </c>
      <c r="I144">
        <f>'Machine Hours - MOH'!$B$17+('Machine Hours - MOH'!$B$18*'Production Data'!G144)</f>
        <v>4042.3561954554061</v>
      </c>
    </row>
    <row r="145" spans="1:9" x14ac:dyDescent="0.3">
      <c r="A145">
        <v>144</v>
      </c>
      <c r="B145">
        <v>7200</v>
      </c>
      <c r="C145" s="2">
        <v>3433.9375</v>
      </c>
      <c r="D145">
        <v>5452</v>
      </c>
      <c r="E145">
        <v>167</v>
      </c>
      <c r="F145">
        <v>4</v>
      </c>
      <c r="G145">
        <v>90</v>
      </c>
      <c r="H145" s="5">
        <f t="shared" si="2"/>
        <v>1363</v>
      </c>
      <c r="I145">
        <f>'Machine Hours - MOH'!$B$17+('Machine Hours - MOH'!$B$18*'Production Data'!G145)</f>
        <v>5417.6886252794311</v>
      </c>
    </row>
    <row r="146" spans="1:9" x14ac:dyDescent="0.3">
      <c r="A146">
        <v>145</v>
      </c>
      <c r="B146">
        <v>3200</v>
      </c>
      <c r="C146" s="2">
        <v>1645</v>
      </c>
      <c r="D146">
        <v>4979</v>
      </c>
      <c r="E146">
        <v>80</v>
      </c>
      <c r="F146">
        <v>2</v>
      </c>
      <c r="G146">
        <v>83</v>
      </c>
      <c r="H146" s="5">
        <f t="shared" si="2"/>
        <v>2489.5</v>
      </c>
      <c r="I146">
        <f>'Machine Hours - MOH'!$B$17+('Machine Hours - MOH'!$B$18*'Production Data'!G146)</f>
        <v>5085.711831873632</v>
      </c>
    </row>
    <row r="147" spans="1:9" x14ac:dyDescent="0.3">
      <c r="A147">
        <v>146</v>
      </c>
      <c r="B147">
        <v>9100</v>
      </c>
      <c r="C147" s="2">
        <v>4462.0625</v>
      </c>
      <c r="D147">
        <v>4523</v>
      </c>
      <c r="E147">
        <v>217</v>
      </c>
      <c r="F147">
        <v>5</v>
      </c>
      <c r="G147">
        <v>65</v>
      </c>
      <c r="H147" s="5">
        <f t="shared" si="2"/>
        <v>904.6</v>
      </c>
      <c r="I147">
        <f>'Machine Hours - MOH'!$B$17+('Machine Hours - MOH'!$B$18*'Production Data'!G147)</f>
        <v>4232.0572202587191</v>
      </c>
    </row>
    <row r="148" spans="1:9" x14ac:dyDescent="0.3">
      <c r="A148">
        <v>147</v>
      </c>
      <c r="B148">
        <v>4800</v>
      </c>
      <c r="C148" s="2">
        <v>2303</v>
      </c>
      <c r="D148">
        <v>4269</v>
      </c>
      <c r="E148">
        <v>112</v>
      </c>
      <c r="F148">
        <v>3</v>
      </c>
      <c r="G148">
        <v>61</v>
      </c>
      <c r="H148" s="5">
        <f t="shared" si="2"/>
        <v>1423</v>
      </c>
      <c r="I148">
        <f>'Machine Hours - MOH'!$B$17+('Machine Hours - MOH'!$B$18*'Production Data'!G148)</f>
        <v>4042.3561954554061</v>
      </c>
    </row>
    <row r="149" spans="1:9" x14ac:dyDescent="0.3">
      <c r="A149">
        <v>148</v>
      </c>
      <c r="B149">
        <v>9200</v>
      </c>
      <c r="C149" s="2">
        <v>4338.6875</v>
      </c>
      <c r="D149">
        <v>5032</v>
      </c>
      <c r="E149">
        <v>211</v>
      </c>
      <c r="F149">
        <v>5</v>
      </c>
      <c r="G149">
        <v>85</v>
      </c>
      <c r="H149" s="5">
        <f t="shared" si="2"/>
        <v>1006.4</v>
      </c>
      <c r="I149">
        <f>'Machine Hours - MOH'!$B$17+('Machine Hours - MOH'!$B$18*'Production Data'!G149)</f>
        <v>5180.5623442752894</v>
      </c>
    </row>
    <row r="150" spans="1:9" x14ac:dyDescent="0.3">
      <c r="A150">
        <v>149</v>
      </c>
      <c r="B150">
        <v>5300</v>
      </c>
      <c r="C150" s="2">
        <v>2693.6875</v>
      </c>
      <c r="D150">
        <v>3628</v>
      </c>
      <c r="E150">
        <v>131</v>
      </c>
      <c r="F150">
        <v>3</v>
      </c>
      <c r="G150">
        <v>54</v>
      </c>
      <c r="H150" s="5">
        <f t="shared" si="2"/>
        <v>1209.3333333333333</v>
      </c>
      <c r="I150">
        <f>'Machine Hours - MOH'!$B$17+('Machine Hours - MOH'!$B$18*'Production Data'!G150)</f>
        <v>3710.3794020496066</v>
      </c>
    </row>
    <row r="151" spans="1:9" x14ac:dyDescent="0.3">
      <c r="A151">
        <v>150</v>
      </c>
      <c r="B151">
        <v>6100</v>
      </c>
      <c r="C151" s="2">
        <v>2837.625</v>
      </c>
      <c r="D151">
        <v>4423</v>
      </c>
      <c r="E151">
        <v>138</v>
      </c>
      <c r="F151">
        <v>3</v>
      </c>
      <c r="G151">
        <v>66</v>
      </c>
      <c r="H151" s="5">
        <f t="shared" si="2"/>
        <v>1474.3333333333333</v>
      </c>
      <c r="I151">
        <f>'Machine Hours - MOH'!$B$17+('Machine Hours - MOH'!$B$18*'Production Data'!G151)</f>
        <v>4279.4824764595487</v>
      </c>
    </row>
    <row r="152" spans="1:9" x14ac:dyDescent="0.3">
      <c r="A152">
        <v>151</v>
      </c>
      <c r="B152">
        <v>2900</v>
      </c>
      <c r="C152" s="2">
        <v>1336.5625</v>
      </c>
      <c r="D152">
        <v>3090</v>
      </c>
      <c r="E152">
        <v>65</v>
      </c>
      <c r="F152">
        <v>2</v>
      </c>
      <c r="G152">
        <v>38</v>
      </c>
      <c r="H152" s="5">
        <f t="shared" si="2"/>
        <v>1545</v>
      </c>
      <c r="I152">
        <f>'Machine Hours - MOH'!$B$17+('Machine Hours - MOH'!$B$18*'Production Data'!G152)</f>
        <v>2951.5753028363515</v>
      </c>
    </row>
    <row r="153" spans="1:9" x14ac:dyDescent="0.3">
      <c r="A153">
        <v>152</v>
      </c>
      <c r="B153">
        <v>5800</v>
      </c>
      <c r="C153" s="2">
        <v>2775.9375</v>
      </c>
      <c r="D153">
        <v>3118</v>
      </c>
      <c r="E153">
        <v>135</v>
      </c>
      <c r="F153">
        <v>3</v>
      </c>
      <c r="G153">
        <v>46</v>
      </c>
      <c r="H153" s="5">
        <f t="shared" si="2"/>
        <v>1039.3333333333333</v>
      </c>
      <c r="I153">
        <f>'Machine Hours - MOH'!$B$17+('Machine Hours - MOH'!$B$18*'Production Data'!G153)</f>
        <v>3330.9773524429793</v>
      </c>
    </row>
    <row r="154" spans="1:9" x14ac:dyDescent="0.3">
      <c r="A154">
        <v>153</v>
      </c>
      <c r="B154">
        <v>5100</v>
      </c>
      <c r="C154" s="2">
        <v>2405.8125</v>
      </c>
      <c r="D154">
        <v>1982</v>
      </c>
      <c r="E154">
        <v>117</v>
      </c>
      <c r="F154">
        <v>3</v>
      </c>
      <c r="G154">
        <v>19</v>
      </c>
      <c r="H154" s="5">
        <f t="shared" si="2"/>
        <v>660.66666666666663</v>
      </c>
      <c r="I154">
        <f>'Machine Hours - MOH'!$B$17+('Machine Hours - MOH'!$B$18*'Production Data'!G154)</f>
        <v>2050.4954350206108</v>
      </c>
    </row>
    <row r="155" spans="1:9" x14ac:dyDescent="0.3">
      <c r="A155">
        <v>154</v>
      </c>
      <c r="B155">
        <v>8400</v>
      </c>
      <c r="C155" s="2">
        <v>4112.5</v>
      </c>
      <c r="D155">
        <v>4217</v>
      </c>
      <c r="E155">
        <v>200</v>
      </c>
      <c r="F155">
        <v>5</v>
      </c>
      <c r="G155">
        <v>66</v>
      </c>
      <c r="H155" s="5">
        <f t="shared" si="2"/>
        <v>843.4</v>
      </c>
      <c r="I155">
        <f>'Machine Hours - MOH'!$B$17+('Machine Hours - MOH'!$B$18*'Production Data'!G155)</f>
        <v>4279.4824764595487</v>
      </c>
    </row>
    <row r="156" spans="1:9" x14ac:dyDescent="0.3">
      <c r="A156">
        <v>155</v>
      </c>
      <c r="B156">
        <v>7400</v>
      </c>
      <c r="C156" s="2">
        <v>3660.125</v>
      </c>
      <c r="D156">
        <v>3055</v>
      </c>
      <c r="E156">
        <v>178</v>
      </c>
      <c r="F156">
        <v>4</v>
      </c>
      <c r="G156">
        <v>45</v>
      </c>
      <c r="H156" s="5">
        <f t="shared" si="2"/>
        <v>763.75</v>
      </c>
      <c r="I156">
        <f>'Machine Hours - MOH'!$B$17+('Machine Hours - MOH'!$B$18*'Production Data'!G156)</f>
        <v>3283.5520962421506</v>
      </c>
    </row>
    <row r="157" spans="1:9" x14ac:dyDescent="0.3">
      <c r="A157">
        <v>156</v>
      </c>
      <c r="B157">
        <v>8800</v>
      </c>
      <c r="C157" s="2">
        <v>4112.5</v>
      </c>
      <c r="D157">
        <v>2860</v>
      </c>
      <c r="E157">
        <v>200</v>
      </c>
      <c r="F157">
        <v>5</v>
      </c>
      <c r="G157">
        <v>35</v>
      </c>
      <c r="H157" s="5">
        <f t="shared" si="2"/>
        <v>572</v>
      </c>
      <c r="I157">
        <f>'Machine Hours - MOH'!$B$17+('Machine Hours - MOH'!$B$18*'Production Data'!G157)</f>
        <v>2809.2995342338663</v>
      </c>
    </row>
    <row r="158" spans="1:9" x14ac:dyDescent="0.3">
      <c r="A158">
        <v>157</v>
      </c>
      <c r="B158">
        <v>7600</v>
      </c>
      <c r="C158" s="2">
        <v>3639.5625</v>
      </c>
      <c r="D158">
        <v>2932</v>
      </c>
      <c r="E158">
        <v>177</v>
      </c>
      <c r="F158">
        <v>4</v>
      </c>
      <c r="G158">
        <v>44</v>
      </c>
      <c r="H158" s="5">
        <f t="shared" si="2"/>
        <v>733</v>
      </c>
      <c r="I158">
        <f>'Machine Hours - MOH'!$B$17+('Machine Hours - MOH'!$B$18*'Production Data'!G158)</f>
        <v>3236.1268400413223</v>
      </c>
    </row>
    <row r="159" spans="1:9" x14ac:dyDescent="0.3">
      <c r="A159">
        <v>158</v>
      </c>
      <c r="B159">
        <v>7700</v>
      </c>
      <c r="C159" s="2">
        <v>3577.875</v>
      </c>
      <c r="D159">
        <v>2456</v>
      </c>
      <c r="E159">
        <v>174</v>
      </c>
      <c r="F159">
        <v>4</v>
      </c>
      <c r="G159">
        <v>33</v>
      </c>
      <c r="H159" s="5">
        <f t="shared" si="2"/>
        <v>614</v>
      </c>
      <c r="I159">
        <f>'Machine Hours - MOH'!$B$17+('Machine Hours - MOH'!$B$18*'Production Data'!G159)</f>
        <v>2714.4490218322089</v>
      </c>
    </row>
    <row r="160" spans="1:9" x14ac:dyDescent="0.3">
      <c r="A160">
        <v>159</v>
      </c>
      <c r="B160">
        <v>4700</v>
      </c>
      <c r="C160" s="2">
        <v>2303</v>
      </c>
      <c r="D160">
        <v>3134</v>
      </c>
      <c r="E160">
        <v>112</v>
      </c>
      <c r="F160">
        <v>3</v>
      </c>
      <c r="G160">
        <v>44</v>
      </c>
      <c r="H160" s="5">
        <f t="shared" si="2"/>
        <v>1044.6666666666667</v>
      </c>
      <c r="I160">
        <f>'Machine Hours - MOH'!$B$17+('Machine Hours - MOH'!$B$18*'Production Data'!G160)</f>
        <v>3236.1268400413223</v>
      </c>
    </row>
    <row r="161" spans="1:9" x14ac:dyDescent="0.3">
      <c r="A161">
        <v>160</v>
      </c>
      <c r="B161">
        <v>6900</v>
      </c>
      <c r="C161" s="2">
        <v>3331.125</v>
      </c>
      <c r="D161">
        <v>5693</v>
      </c>
      <c r="E161">
        <v>162</v>
      </c>
      <c r="F161">
        <v>4</v>
      </c>
      <c r="G161">
        <v>96</v>
      </c>
      <c r="H161" s="5">
        <f t="shared" si="2"/>
        <v>1423.25</v>
      </c>
      <c r="I161">
        <f>'Machine Hours - MOH'!$B$17+('Machine Hours - MOH'!$B$18*'Production Data'!G161)</f>
        <v>5702.2401624844015</v>
      </c>
    </row>
    <row r="162" spans="1:9" x14ac:dyDescent="0.3">
      <c r="A162">
        <v>161</v>
      </c>
      <c r="B162">
        <v>9600</v>
      </c>
      <c r="C162" s="2">
        <v>4503.1875</v>
      </c>
      <c r="D162">
        <v>4169</v>
      </c>
      <c r="E162">
        <v>219</v>
      </c>
      <c r="F162">
        <v>5</v>
      </c>
      <c r="G162">
        <v>58</v>
      </c>
      <c r="H162" s="5">
        <f t="shared" si="2"/>
        <v>833.8</v>
      </c>
      <c r="I162">
        <f>'Machine Hours - MOH'!$B$17+('Machine Hours - MOH'!$B$18*'Production Data'!G162)</f>
        <v>3900.0804268529205</v>
      </c>
    </row>
    <row r="163" spans="1:9" x14ac:dyDescent="0.3">
      <c r="A163">
        <v>162</v>
      </c>
      <c r="B163">
        <v>9400</v>
      </c>
      <c r="C163" s="2">
        <v>4667.6875</v>
      </c>
      <c r="D163">
        <v>5698</v>
      </c>
      <c r="E163">
        <v>227</v>
      </c>
      <c r="F163">
        <v>6</v>
      </c>
      <c r="G163">
        <v>94</v>
      </c>
      <c r="H163" s="5">
        <f t="shared" si="2"/>
        <v>949.66666666666663</v>
      </c>
      <c r="I163">
        <f>'Machine Hours - MOH'!$B$17+('Machine Hours - MOH'!$B$18*'Production Data'!G163)</f>
        <v>5607.389650082745</v>
      </c>
    </row>
    <row r="164" spans="1:9" x14ac:dyDescent="0.3">
      <c r="A164">
        <v>163</v>
      </c>
      <c r="B164">
        <v>3200</v>
      </c>
      <c r="C164" s="2">
        <v>1665.5625</v>
      </c>
      <c r="D164">
        <v>1636</v>
      </c>
      <c r="E164">
        <v>81</v>
      </c>
      <c r="F164">
        <v>2</v>
      </c>
      <c r="G164">
        <v>12</v>
      </c>
      <c r="H164" s="5">
        <f t="shared" si="2"/>
        <v>818</v>
      </c>
      <c r="I164">
        <f>'Machine Hours - MOH'!$B$17+('Machine Hours - MOH'!$B$18*'Production Data'!G164)</f>
        <v>1718.5186416148115</v>
      </c>
    </row>
    <row r="165" spans="1:9" x14ac:dyDescent="0.3">
      <c r="A165">
        <v>164</v>
      </c>
      <c r="B165">
        <v>2700</v>
      </c>
      <c r="C165" s="2">
        <v>1398.25</v>
      </c>
      <c r="D165">
        <v>2092</v>
      </c>
      <c r="E165">
        <v>68</v>
      </c>
      <c r="F165">
        <v>2</v>
      </c>
      <c r="G165">
        <v>22</v>
      </c>
      <c r="H165" s="5">
        <f t="shared" si="2"/>
        <v>1046</v>
      </c>
      <c r="I165">
        <f>'Machine Hours - MOH'!$B$17+('Machine Hours - MOH'!$B$18*'Production Data'!G165)</f>
        <v>2192.771203623096</v>
      </c>
    </row>
    <row r="166" spans="1:9" x14ac:dyDescent="0.3">
      <c r="A166">
        <v>165</v>
      </c>
      <c r="B166">
        <v>8900</v>
      </c>
      <c r="C166" s="2">
        <v>4297.5625</v>
      </c>
      <c r="D166">
        <v>4053</v>
      </c>
      <c r="E166">
        <v>209</v>
      </c>
      <c r="F166">
        <v>5</v>
      </c>
      <c r="G166">
        <v>63</v>
      </c>
      <c r="H166" s="5">
        <f t="shared" si="2"/>
        <v>810.6</v>
      </c>
      <c r="I166">
        <f>'Machine Hours - MOH'!$B$17+('Machine Hours - MOH'!$B$18*'Production Data'!G166)</f>
        <v>4137.2067078570635</v>
      </c>
    </row>
    <row r="167" spans="1:9" x14ac:dyDescent="0.3">
      <c r="A167">
        <v>166</v>
      </c>
      <c r="B167">
        <v>7300</v>
      </c>
      <c r="C167" s="2">
        <v>3413.375</v>
      </c>
      <c r="D167">
        <v>3681</v>
      </c>
      <c r="E167">
        <v>166</v>
      </c>
      <c r="F167">
        <v>4</v>
      </c>
      <c r="G167">
        <v>59</v>
      </c>
      <c r="H167" s="5">
        <f t="shared" si="2"/>
        <v>920.25</v>
      </c>
      <c r="I167">
        <f>'Machine Hours - MOH'!$B$17+('Machine Hours - MOH'!$B$18*'Production Data'!G167)</f>
        <v>3947.5056830537492</v>
      </c>
    </row>
    <row r="168" spans="1:9" x14ac:dyDescent="0.3">
      <c r="A168">
        <v>167</v>
      </c>
      <c r="B168">
        <v>7400</v>
      </c>
      <c r="C168" s="2">
        <v>3413.375</v>
      </c>
      <c r="D168">
        <v>4006</v>
      </c>
      <c r="E168">
        <v>166</v>
      </c>
      <c r="F168">
        <v>4</v>
      </c>
      <c r="G168">
        <v>57</v>
      </c>
      <c r="H168" s="5">
        <f t="shared" si="2"/>
        <v>1001.5</v>
      </c>
      <c r="I168">
        <f>'Machine Hours - MOH'!$B$17+('Machine Hours - MOH'!$B$18*'Production Data'!G168)</f>
        <v>3852.6551706520922</v>
      </c>
    </row>
    <row r="169" spans="1:9" x14ac:dyDescent="0.3">
      <c r="A169">
        <v>168</v>
      </c>
      <c r="B169">
        <v>4100</v>
      </c>
      <c r="C169" s="2">
        <v>1809.5</v>
      </c>
      <c r="D169">
        <v>4087</v>
      </c>
      <c r="E169">
        <v>88</v>
      </c>
      <c r="F169">
        <v>2</v>
      </c>
      <c r="G169">
        <v>61</v>
      </c>
      <c r="H169" s="5">
        <f t="shared" si="2"/>
        <v>2043.5</v>
      </c>
      <c r="I169">
        <f>'Machine Hours - MOH'!$B$17+('Machine Hours - MOH'!$B$18*'Production Data'!G169)</f>
        <v>4042.3561954554061</v>
      </c>
    </row>
    <row r="170" spans="1:9" x14ac:dyDescent="0.3">
      <c r="A170">
        <v>169</v>
      </c>
      <c r="B170">
        <v>8500</v>
      </c>
      <c r="C170" s="2">
        <v>4009.6875</v>
      </c>
      <c r="D170">
        <v>3698</v>
      </c>
      <c r="E170">
        <v>195</v>
      </c>
      <c r="F170">
        <v>5</v>
      </c>
      <c r="G170">
        <v>53</v>
      </c>
      <c r="H170" s="5">
        <f t="shared" si="2"/>
        <v>739.6</v>
      </c>
      <c r="I170">
        <f>'Machine Hours - MOH'!$B$17+('Machine Hours - MOH'!$B$18*'Production Data'!G170)</f>
        <v>3662.9541458487784</v>
      </c>
    </row>
    <row r="171" spans="1:9" x14ac:dyDescent="0.3">
      <c r="A171">
        <v>170</v>
      </c>
      <c r="B171">
        <v>8500</v>
      </c>
      <c r="C171" s="2">
        <v>4071.375</v>
      </c>
      <c r="D171">
        <v>2479</v>
      </c>
      <c r="E171">
        <v>198</v>
      </c>
      <c r="F171">
        <v>5</v>
      </c>
      <c r="G171">
        <v>25</v>
      </c>
      <c r="H171" s="5">
        <f t="shared" si="2"/>
        <v>495.8</v>
      </c>
      <c r="I171">
        <f>'Machine Hours - MOH'!$B$17+('Machine Hours - MOH'!$B$18*'Production Data'!G171)</f>
        <v>2335.0469722255812</v>
      </c>
    </row>
    <row r="172" spans="1:9" x14ac:dyDescent="0.3">
      <c r="A172">
        <v>171</v>
      </c>
      <c r="B172">
        <v>6100</v>
      </c>
      <c r="C172" s="2">
        <v>2817.0625</v>
      </c>
      <c r="D172">
        <v>1590</v>
      </c>
      <c r="E172">
        <v>137</v>
      </c>
      <c r="F172">
        <v>3</v>
      </c>
      <c r="G172">
        <v>17</v>
      </c>
      <c r="H172" s="5">
        <f t="shared" si="2"/>
        <v>530</v>
      </c>
      <c r="I172">
        <f>'Machine Hours - MOH'!$B$17+('Machine Hours - MOH'!$B$18*'Production Data'!G172)</f>
        <v>1955.6449226189538</v>
      </c>
    </row>
    <row r="173" spans="1:9" x14ac:dyDescent="0.3">
      <c r="A173">
        <v>172</v>
      </c>
      <c r="B173">
        <v>2900</v>
      </c>
      <c r="C173" s="2">
        <v>1542.1875</v>
      </c>
      <c r="D173">
        <v>1688</v>
      </c>
      <c r="E173">
        <v>75</v>
      </c>
      <c r="F173">
        <v>2</v>
      </c>
      <c r="G173">
        <v>19</v>
      </c>
      <c r="H173" s="5">
        <f t="shared" si="2"/>
        <v>844</v>
      </c>
      <c r="I173">
        <f>'Machine Hours - MOH'!$B$17+('Machine Hours - MOH'!$B$18*'Production Data'!G173)</f>
        <v>2050.4954350206108</v>
      </c>
    </row>
    <row r="174" spans="1:9" x14ac:dyDescent="0.3">
      <c r="A174">
        <v>173</v>
      </c>
      <c r="B174">
        <v>2900</v>
      </c>
      <c r="C174" s="2">
        <v>1377.6875</v>
      </c>
      <c r="D174">
        <v>5294</v>
      </c>
      <c r="E174">
        <v>67</v>
      </c>
      <c r="F174">
        <v>2</v>
      </c>
      <c r="G174">
        <v>89</v>
      </c>
      <c r="H174" s="5">
        <f t="shared" si="2"/>
        <v>2647</v>
      </c>
      <c r="I174">
        <f>'Machine Hours - MOH'!$B$17+('Machine Hours - MOH'!$B$18*'Production Data'!G174)</f>
        <v>5370.2633690786024</v>
      </c>
    </row>
    <row r="175" spans="1:9" x14ac:dyDescent="0.3">
      <c r="A175">
        <v>174</v>
      </c>
      <c r="B175">
        <v>7100</v>
      </c>
      <c r="C175" s="2">
        <v>3536.75</v>
      </c>
      <c r="D175">
        <v>5211</v>
      </c>
      <c r="E175">
        <v>172</v>
      </c>
      <c r="F175">
        <v>4</v>
      </c>
      <c r="G175">
        <v>83</v>
      </c>
      <c r="H175" s="5">
        <f t="shared" si="2"/>
        <v>1302.75</v>
      </c>
      <c r="I175">
        <f>'Machine Hours - MOH'!$B$17+('Machine Hours - MOH'!$B$18*'Production Data'!G175)</f>
        <v>5085.711831873632</v>
      </c>
    </row>
    <row r="176" spans="1:9" x14ac:dyDescent="0.3">
      <c r="A176">
        <v>175</v>
      </c>
      <c r="B176">
        <v>8800</v>
      </c>
      <c r="C176" s="2">
        <v>4091.9375</v>
      </c>
      <c r="D176">
        <v>2734</v>
      </c>
      <c r="E176">
        <v>199</v>
      </c>
      <c r="F176">
        <v>5</v>
      </c>
      <c r="G176">
        <v>31</v>
      </c>
      <c r="H176" s="5">
        <f t="shared" si="2"/>
        <v>546.79999999999995</v>
      </c>
      <c r="I176">
        <f>'Machine Hours - MOH'!$B$17+('Machine Hours - MOH'!$B$18*'Production Data'!G176)</f>
        <v>2619.5985094305524</v>
      </c>
    </row>
    <row r="177" spans="1:9" x14ac:dyDescent="0.3">
      <c r="A177">
        <v>176</v>
      </c>
      <c r="B177">
        <v>9800</v>
      </c>
      <c r="C177" s="2">
        <v>4770.5</v>
      </c>
      <c r="D177">
        <v>4594</v>
      </c>
      <c r="E177">
        <v>232</v>
      </c>
      <c r="F177">
        <v>6</v>
      </c>
      <c r="G177">
        <v>68</v>
      </c>
      <c r="H177" s="5">
        <f t="shared" si="2"/>
        <v>765.66666666666663</v>
      </c>
      <c r="I177">
        <f>'Machine Hours - MOH'!$B$17+('Machine Hours - MOH'!$B$18*'Production Data'!G177)</f>
        <v>4374.3329888612052</v>
      </c>
    </row>
    <row r="178" spans="1:9" x14ac:dyDescent="0.3">
      <c r="A178">
        <v>177</v>
      </c>
      <c r="B178">
        <v>6500</v>
      </c>
      <c r="C178" s="2">
        <v>3269.4375</v>
      </c>
      <c r="D178">
        <v>5461</v>
      </c>
      <c r="E178">
        <v>159</v>
      </c>
      <c r="F178">
        <v>4</v>
      </c>
      <c r="G178">
        <v>91</v>
      </c>
      <c r="H178" s="5">
        <f t="shared" si="2"/>
        <v>1365.25</v>
      </c>
      <c r="I178">
        <f>'Machine Hours - MOH'!$B$17+('Machine Hours - MOH'!$B$18*'Production Data'!G178)</f>
        <v>5465.1138814802598</v>
      </c>
    </row>
    <row r="179" spans="1:9" x14ac:dyDescent="0.3">
      <c r="A179">
        <v>178</v>
      </c>
      <c r="B179">
        <v>9100</v>
      </c>
      <c r="C179" s="2">
        <v>4297.5625</v>
      </c>
      <c r="D179">
        <v>2507</v>
      </c>
      <c r="E179">
        <v>209</v>
      </c>
      <c r="F179">
        <v>5</v>
      </c>
      <c r="G179">
        <v>31</v>
      </c>
      <c r="H179" s="5">
        <f t="shared" si="2"/>
        <v>501.4</v>
      </c>
      <c r="I179">
        <f>'Machine Hours - MOH'!$B$17+('Machine Hours - MOH'!$B$18*'Production Data'!G179)</f>
        <v>2619.5985094305524</v>
      </c>
    </row>
    <row r="180" spans="1:9" x14ac:dyDescent="0.3">
      <c r="A180">
        <v>179</v>
      </c>
      <c r="B180">
        <v>8000</v>
      </c>
      <c r="C180" s="2">
        <v>3845.1875</v>
      </c>
      <c r="D180">
        <v>3323</v>
      </c>
      <c r="E180">
        <v>187</v>
      </c>
      <c r="F180">
        <v>5</v>
      </c>
      <c r="G180">
        <v>49</v>
      </c>
      <c r="H180" s="5">
        <f t="shared" si="2"/>
        <v>664.6</v>
      </c>
      <c r="I180">
        <f>'Machine Hours - MOH'!$B$17+('Machine Hours - MOH'!$B$18*'Production Data'!G180)</f>
        <v>3473.2531210454645</v>
      </c>
    </row>
    <row r="181" spans="1:9" x14ac:dyDescent="0.3">
      <c r="A181">
        <v>180</v>
      </c>
      <c r="B181">
        <v>5200</v>
      </c>
      <c r="C181" s="2">
        <v>2508.625</v>
      </c>
      <c r="D181">
        <v>2845</v>
      </c>
      <c r="E181">
        <v>122</v>
      </c>
      <c r="F181">
        <v>3</v>
      </c>
      <c r="G181">
        <v>39</v>
      </c>
      <c r="H181" s="5">
        <f t="shared" si="2"/>
        <v>948.33333333333337</v>
      </c>
      <c r="I181">
        <f>'Machine Hours - MOH'!$B$17+('Machine Hours - MOH'!$B$18*'Production Data'!G181)</f>
        <v>2999.0005590371802</v>
      </c>
    </row>
    <row r="182" spans="1:9" x14ac:dyDescent="0.3">
      <c r="A182">
        <v>181</v>
      </c>
      <c r="B182">
        <v>4500</v>
      </c>
      <c r="C182" s="2">
        <v>2179.625</v>
      </c>
      <c r="D182">
        <v>3360</v>
      </c>
      <c r="E182">
        <v>106</v>
      </c>
      <c r="F182">
        <v>3</v>
      </c>
      <c r="G182">
        <v>45</v>
      </c>
      <c r="H182" s="5">
        <f t="shared" si="2"/>
        <v>1120</v>
      </c>
      <c r="I182">
        <f>'Machine Hours - MOH'!$B$17+('Machine Hours - MOH'!$B$18*'Production Data'!G182)</f>
        <v>3283.5520962421506</v>
      </c>
    </row>
    <row r="183" spans="1:9" x14ac:dyDescent="0.3">
      <c r="A183">
        <v>182</v>
      </c>
      <c r="B183">
        <v>7500</v>
      </c>
      <c r="C183" s="2">
        <v>3701.25</v>
      </c>
      <c r="D183">
        <v>1880</v>
      </c>
      <c r="E183">
        <v>180</v>
      </c>
      <c r="F183">
        <v>5</v>
      </c>
      <c r="G183">
        <v>22</v>
      </c>
      <c r="H183" s="5">
        <f t="shared" si="2"/>
        <v>376</v>
      </c>
      <c r="I183">
        <f>'Machine Hours - MOH'!$B$17+('Machine Hours - MOH'!$B$18*'Production Data'!G183)</f>
        <v>2192.771203623096</v>
      </c>
    </row>
    <row r="184" spans="1:9" x14ac:dyDescent="0.3">
      <c r="A184">
        <v>183</v>
      </c>
      <c r="B184">
        <v>7900</v>
      </c>
      <c r="C184" s="2">
        <v>3762.9375</v>
      </c>
      <c r="D184">
        <v>2917</v>
      </c>
      <c r="E184">
        <v>183</v>
      </c>
      <c r="F184">
        <v>5</v>
      </c>
      <c r="G184">
        <v>43</v>
      </c>
      <c r="H184" s="5">
        <f t="shared" si="2"/>
        <v>583.4</v>
      </c>
      <c r="I184">
        <f>'Machine Hours - MOH'!$B$17+('Machine Hours - MOH'!$B$18*'Production Data'!G184)</f>
        <v>3188.7015838404936</v>
      </c>
    </row>
    <row r="185" spans="1:9" x14ac:dyDescent="0.3">
      <c r="A185">
        <v>184</v>
      </c>
      <c r="B185">
        <v>4000</v>
      </c>
      <c r="C185" s="2">
        <v>1912.3125</v>
      </c>
      <c r="D185">
        <v>5075</v>
      </c>
      <c r="E185">
        <v>93</v>
      </c>
      <c r="F185">
        <v>2</v>
      </c>
      <c r="G185">
        <v>81</v>
      </c>
      <c r="H185" s="5">
        <f t="shared" si="2"/>
        <v>2537.5</v>
      </c>
      <c r="I185">
        <f>'Machine Hours - MOH'!$B$17+('Machine Hours - MOH'!$B$18*'Production Data'!G185)</f>
        <v>4990.8613194719746</v>
      </c>
    </row>
    <row r="186" spans="1:9" x14ac:dyDescent="0.3">
      <c r="A186">
        <v>185</v>
      </c>
      <c r="B186">
        <v>8400</v>
      </c>
      <c r="C186" s="2">
        <v>3906.875</v>
      </c>
      <c r="D186">
        <v>5050</v>
      </c>
      <c r="E186">
        <v>190</v>
      </c>
      <c r="F186">
        <v>5</v>
      </c>
      <c r="G186">
        <v>80</v>
      </c>
      <c r="H186" s="5">
        <f t="shared" si="2"/>
        <v>1010</v>
      </c>
      <c r="I186">
        <f>'Machine Hours - MOH'!$B$17+('Machine Hours - MOH'!$B$18*'Production Data'!G186)</f>
        <v>4943.4360632711468</v>
      </c>
    </row>
    <row r="187" spans="1:9" x14ac:dyDescent="0.3">
      <c r="A187">
        <v>186</v>
      </c>
      <c r="B187">
        <v>4800</v>
      </c>
      <c r="C187" s="2">
        <v>2200.1875</v>
      </c>
      <c r="D187">
        <v>4494</v>
      </c>
      <c r="E187">
        <v>107</v>
      </c>
      <c r="F187">
        <v>3</v>
      </c>
      <c r="G187">
        <v>70</v>
      </c>
      <c r="H187" s="5">
        <f t="shared" si="2"/>
        <v>1498</v>
      </c>
      <c r="I187">
        <f>'Machine Hours - MOH'!$B$17+('Machine Hours - MOH'!$B$18*'Production Data'!G187)</f>
        <v>4469.1835012628617</v>
      </c>
    </row>
    <row r="188" spans="1:9" x14ac:dyDescent="0.3">
      <c r="A188">
        <v>187</v>
      </c>
      <c r="B188">
        <v>5000</v>
      </c>
      <c r="C188" s="2">
        <v>2405.8125</v>
      </c>
      <c r="D188">
        <v>4336</v>
      </c>
      <c r="E188">
        <v>117</v>
      </c>
      <c r="F188">
        <v>3</v>
      </c>
      <c r="G188">
        <v>63</v>
      </c>
      <c r="H188" s="5">
        <f t="shared" si="2"/>
        <v>1445.3333333333333</v>
      </c>
      <c r="I188">
        <f>'Machine Hours - MOH'!$B$17+('Machine Hours - MOH'!$B$18*'Production Data'!G188)</f>
        <v>4137.2067078570635</v>
      </c>
    </row>
    <row r="189" spans="1:9" x14ac:dyDescent="0.3">
      <c r="A189">
        <v>188</v>
      </c>
      <c r="B189">
        <v>7400</v>
      </c>
      <c r="C189" s="2">
        <v>3619</v>
      </c>
      <c r="D189">
        <v>4123</v>
      </c>
      <c r="E189">
        <v>176</v>
      </c>
      <c r="F189">
        <v>4</v>
      </c>
      <c r="G189">
        <v>62</v>
      </c>
      <c r="H189" s="5">
        <f t="shared" si="2"/>
        <v>1030.75</v>
      </c>
      <c r="I189">
        <f>'Machine Hours - MOH'!$B$17+('Machine Hours - MOH'!$B$18*'Production Data'!G189)</f>
        <v>4089.7814516562344</v>
      </c>
    </row>
    <row r="190" spans="1:9" x14ac:dyDescent="0.3">
      <c r="A190">
        <v>189</v>
      </c>
      <c r="B190">
        <v>5400</v>
      </c>
      <c r="C190" s="2">
        <v>2652.5625</v>
      </c>
      <c r="D190">
        <v>4663</v>
      </c>
      <c r="E190">
        <v>129</v>
      </c>
      <c r="F190">
        <v>3</v>
      </c>
      <c r="G190">
        <v>78</v>
      </c>
      <c r="H190" s="5">
        <f t="shared" si="2"/>
        <v>1554.3333333333333</v>
      </c>
      <c r="I190">
        <f>'Machine Hours - MOH'!$B$17+('Machine Hours - MOH'!$B$18*'Production Data'!G190)</f>
        <v>4848.5855508694895</v>
      </c>
    </row>
    <row r="191" spans="1:9" x14ac:dyDescent="0.3">
      <c r="A191">
        <v>190</v>
      </c>
      <c r="B191">
        <v>6600</v>
      </c>
      <c r="C191" s="2">
        <v>3290</v>
      </c>
      <c r="D191">
        <v>4993</v>
      </c>
      <c r="E191">
        <v>160</v>
      </c>
      <c r="F191">
        <v>4</v>
      </c>
      <c r="G191">
        <v>84</v>
      </c>
      <c r="H191" s="5">
        <f t="shared" si="2"/>
        <v>1248.25</v>
      </c>
      <c r="I191">
        <f>'Machine Hours - MOH'!$B$17+('Machine Hours - MOH'!$B$18*'Production Data'!G191)</f>
        <v>5133.1370880744598</v>
      </c>
    </row>
    <row r="192" spans="1:9" x14ac:dyDescent="0.3">
      <c r="A192">
        <v>191</v>
      </c>
      <c r="B192">
        <v>7100</v>
      </c>
      <c r="C192" s="2">
        <v>3372.25</v>
      </c>
      <c r="D192">
        <v>5726</v>
      </c>
      <c r="E192">
        <v>164</v>
      </c>
      <c r="F192">
        <v>4</v>
      </c>
      <c r="G192">
        <v>96</v>
      </c>
      <c r="H192" s="5">
        <f t="shared" si="2"/>
        <v>1431.5</v>
      </c>
      <c r="I192">
        <f>'Machine Hours - MOH'!$B$17+('Machine Hours - MOH'!$B$18*'Production Data'!G192)</f>
        <v>5702.2401624844015</v>
      </c>
    </row>
    <row r="193" spans="1:9" x14ac:dyDescent="0.3">
      <c r="A193">
        <v>192</v>
      </c>
      <c r="B193">
        <v>7900</v>
      </c>
      <c r="C193" s="2">
        <v>3660.125</v>
      </c>
      <c r="D193">
        <v>4828</v>
      </c>
      <c r="E193">
        <v>178</v>
      </c>
      <c r="F193">
        <v>4</v>
      </c>
      <c r="G193">
        <v>80</v>
      </c>
      <c r="H193" s="5">
        <f t="shared" si="2"/>
        <v>1207</v>
      </c>
      <c r="I193">
        <f>'Machine Hours - MOH'!$B$17+('Machine Hours - MOH'!$B$18*'Production Data'!G193)</f>
        <v>4943.4360632711468</v>
      </c>
    </row>
    <row r="194" spans="1:9" x14ac:dyDescent="0.3">
      <c r="A194">
        <v>193</v>
      </c>
      <c r="B194">
        <v>6700</v>
      </c>
      <c r="C194" s="2">
        <v>3104.9375</v>
      </c>
      <c r="D194">
        <v>5484</v>
      </c>
      <c r="E194">
        <v>151</v>
      </c>
      <c r="F194">
        <v>4</v>
      </c>
      <c r="G194">
        <v>89</v>
      </c>
      <c r="H194" s="5">
        <f t="shared" si="2"/>
        <v>1371</v>
      </c>
      <c r="I194">
        <f>'Machine Hours - MOH'!$B$17+('Machine Hours - MOH'!$B$18*'Production Data'!G194)</f>
        <v>5370.2633690786024</v>
      </c>
    </row>
    <row r="195" spans="1:9" x14ac:dyDescent="0.3">
      <c r="A195">
        <v>194</v>
      </c>
      <c r="B195">
        <v>9600</v>
      </c>
      <c r="C195" s="2">
        <v>4647.125</v>
      </c>
      <c r="D195">
        <v>5487</v>
      </c>
      <c r="E195">
        <v>226</v>
      </c>
      <c r="F195">
        <v>6</v>
      </c>
      <c r="G195">
        <v>89</v>
      </c>
      <c r="H195" s="5">
        <f t="shared" ref="H195:H258" si="3">D195/F195</f>
        <v>914.5</v>
      </c>
      <c r="I195">
        <f>'Machine Hours - MOH'!$B$17+('Machine Hours - MOH'!$B$18*'Production Data'!G195)</f>
        <v>5370.2633690786024</v>
      </c>
    </row>
    <row r="196" spans="1:9" x14ac:dyDescent="0.3">
      <c r="A196">
        <v>195</v>
      </c>
      <c r="B196">
        <v>5500</v>
      </c>
      <c r="C196" s="2">
        <v>2837.625</v>
      </c>
      <c r="D196">
        <v>2566</v>
      </c>
      <c r="E196">
        <v>138</v>
      </c>
      <c r="F196">
        <v>3</v>
      </c>
      <c r="G196">
        <v>33</v>
      </c>
      <c r="H196" s="5">
        <f t="shared" si="3"/>
        <v>855.33333333333337</v>
      </c>
      <c r="I196">
        <f>'Machine Hours - MOH'!$B$17+('Machine Hours - MOH'!$B$18*'Production Data'!G196)</f>
        <v>2714.4490218322089</v>
      </c>
    </row>
    <row r="197" spans="1:9" x14ac:dyDescent="0.3">
      <c r="A197">
        <v>196</v>
      </c>
      <c r="B197">
        <v>8500</v>
      </c>
      <c r="C197" s="2">
        <v>3906.875</v>
      </c>
      <c r="D197">
        <v>1943</v>
      </c>
      <c r="E197">
        <v>190</v>
      </c>
      <c r="F197">
        <v>5</v>
      </c>
      <c r="G197">
        <v>16</v>
      </c>
      <c r="H197" s="5">
        <f t="shared" si="3"/>
        <v>388.6</v>
      </c>
      <c r="I197">
        <f>'Machine Hours - MOH'!$B$17+('Machine Hours - MOH'!$B$18*'Production Data'!G197)</f>
        <v>1908.2196664181254</v>
      </c>
    </row>
    <row r="198" spans="1:9" x14ac:dyDescent="0.3">
      <c r="A198">
        <v>197</v>
      </c>
      <c r="B198">
        <v>7100</v>
      </c>
      <c r="C198" s="2">
        <v>3248.875</v>
      </c>
      <c r="D198">
        <v>2347</v>
      </c>
      <c r="E198">
        <v>158</v>
      </c>
      <c r="F198">
        <v>4</v>
      </c>
      <c r="G198">
        <v>22</v>
      </c>
      <c r="H198" s="5">
        <f t="shared" si="3"/>
        <v>586.75</v>
      </c>
      <c r="I198">
        <f>'Machine Hours - MOH'!$B$17+('Machine Hours - MOH'!$B$18*'Production Data'!G198)</f>
        <v>2192.771203623096</v>
      </c>
    </row>
    <row r="199" spans="1:9" x14ac:dyDescent="0.3">
      <c r="A199">
        <v>198</v>
      </c>
      <c r="B199">
        <v>6200</v>
      </c>
      <c r="C199" s="2">
        <v>2919.875</v>
      </c>
      <c r="D199">
        <v>5385</v>
      </c>
      <c r="E199">
        <v>142</v>
      </c>
      <c r="F199">
        <v>4</v>
      </c>
      <c r="G199">
        <v>84</v>
      </c>
      <c r="H199" s="5">
        <f t="shared" si="3"/>
        <v>1346.25</v>
      </c>
      <c r="I199">
        <f>'Machine Hours - MOH'!$B$17+('Machine Hours - MOH'!$B$18*'Production Data'!G199)</f>
        <v>5133.1370880744598</v>
      </c>
    </row>
    <row r="200" spans="1:9" x14ac:dyDescent="0.3">
      <c r="A200">
        <v>199</v>
      </c>
      <c r="B200">
        <v>3700</v>
      </c>
      <c r="C200" s="2">
        <v>1809.5</v>
      </c>
      <c r="D200">
        <v>4695</v>
      </c>
      <c r="E200">
        <v>88</v>
      </c>
      <c r="F200">
        <v>2</v>
      </c>
      <c r="G200">
        <v>70</v>
      </c>
      <c r="H200" s="5">
        <f t="shared" si="3"/>
        <v>2347.5</v>
      </c>
      <c r="I200">
        <f>'Machine Hours - MOH'!$B$17+('Machine Hours - MOH'!$B$18*'Production Data'!G200)</f>
        <v>4469.1835012628617</v>
      </c>
    </row>
    <row r="201" spans="1:9" x14ac:dyDescent="0.3">
      <c r="A201">
        <v>200</v>
      </c>
      <c r="B201">
        <v>4600</v>
      </c>
      <c r="C201" s="2">
        <v>2179.625</v>
      </c>
      <c r="D201">
        <v>2755</v>
      </c>
      <c r="E201">
        <v>106</v>
      </c>
      <c r="F201">
        <v>3</v>
      </c>
      <c r="G201">
        <v>38</v>
      </c>
      <c r="H201" s="5">
        <f t="shared" si="3"/>
        <v>918.33333333333337</v>
      </c>
      <c r="I201">
        <f>'Machine Hours - MOH'!$B$17+('Machine Hours - MOH'!$B$18*'Production Data'!G201)</f>
        <v>2951.5753028363515</v>
      </c>
    </row>
    <row r="202" spans="1:9" x14ac:dyDescent="0.3">
      <c r="A202">
        <v>201</v>
      </c>
      <c r="B202">
        <v>8300</v>
      </c>
      <c r="C202" s="2">
        <v>3948</v>
      </c>
      <c r="D202">
        <v>2187</v>
      </c>
      <c r="E202">
        <v>192</v>
      </c>
      <c r="F202">
        <v>5</v>
      </c>
      <c r="G202">
        <v>29</v>
      </c>
      <c r="H202" s="5">
        <f t="shared" si="3"/>
        <v>437.4</v>
      </c>
      <c r="I202">
        <f>'Machine Hours - MOH'!$B$17+('Machine Hours - MOH'!$B$18*'Production Data'!G202)</f>
        <v>2524.747997028895</v>
      </c>
    </row>
    <row r="203" spans="1:9" x14ac:dyDescent="0.3">
      <c r="A203">
        <v>202</v>
      </c>
      <c r="B203">
        <v>2700</v>
      </c>
      <c r="C203" s="2">
        <v>1316</v>
      </c>
      <c r="D203">
        <v>1519</v>
      </c>
      <c r="E203">
        <v>64</v>
      </c>
      <c r="F203">
        <v>2</v>
      </c>
      <c r="G203">
        <v>12</v>
      </c>
      <c r="H203" s="5">
        <f t="shared" si="3"/>
        <v>759.5</v>
      </c>
      <c r="I203">
        <f>'Machine Hours - MOH'!$B$17+('Machine Hours - MOH'!$B$18*'Production Data'!G203)</f>
        <v>1718.5186416148115</v>
      </c>
    </row>
    <row r="204" spans="1:9" x14ac:dyDescent="0.3">
      <c r="A204">
        <v>203</v>
      </c>
      <c r="B204">
        <v>4300</v>
      </c>
      <c r="C204" s="2">
        <v>2138.5</v>
      </c>
      <c r="D204">
        <v>4603</v>
      </c>
      <c r="E204">
        <v>104</v>
      </c>
      <c r="F204">
        <v>3</v>
      </c>
      <c r="G204">
        <v>67</v>
      </c>
      <c r="H204" s="5">
        <f t="shared" si="3"/>
        <v>1534.3333333333333</v>
      </c>
      <c r="I204">
        <f>'Machine Hours - MOH'!$B$17+('Machine Hours - MOH'!$B$18*'Production Data'!G204)</f>
        <v>4326.9077326603765</v>
      </c>
    </row>
    <row r="205" spans="1:9" x14ac:dyDescent="0.3">
      <c r="A205">
        <v>204</v>
      </c>
      <c r="B205">
        <v>9500</v>
      </c>
      <c r="C205" s="2">
        <v>4359.25</v>
      </c>
      <c r="D205">
        <v>5466</v>
      </c>
      <c r="E205">
        <v>212</v>
      </c>
      <c r="F205">
        <v>5</v>
      </c>
      <c r="G205">
        <v>93</v>
      </c>
      <c r="H205" s="5">
        <f t="shared" si="3"/>
        <v>1093.2</v>
      </c>
      <c r="I205">
        <f>'Machine Hours - MOH'!$B$17+('Machine Hours - MOH'!$B$18*'Production Data'!G205)</f>
        <v>5559.9643938819163</v>
      </c>
    </row>
    <row r="206" spans="1:9" x14ac:dyDescent="0.3">
      <c r="A206">
        <v>205</v>
      </c>
      <c r="B206">
        <v>2800</v>
      </c>
      <c r="C206" s="2">
        <v>1459.9375</v>
      </c>
      <c r="D206">
        <v>3455</v>
      </c>
      <c r="E206">
        <v>71</v>
      </c>
      <c r="F206">
        <v>2</v>
      </c>
      <c r="G206">
        <v>54</v>
      </c>
      <c r="H206" s="5">
        <f t="shared" si="3"/>
        <v>1727.5</v>
      </c>
      <c r="I206">
        <f>'Machine Hours - MOH'!$B$17+('Machine Hours - MOH'!$B$18*'Production Data'!G206)</f>
        <v>3710.3794020496066</v>
      </c>
    </row>
    <row r="207" spans="1:9" x14ac:dyDescent="0.3">
      <c r="A207">
        <v>206</v>
      </c>
      <c r="B207">
        <v>4900</v>
      </c>
      <c r="C207" s="2">
        <v>2323.5625</v>
      </c>
      <c r="D207">
        <v>3644</v>
      </c>
      <c r="E207">
        <v>113</v>
      </c>
      <c r="F207">
        <v>3</v>
      </c>
      <c r="G207">
        <v>58</v>
      </c>
      <c r="H207" s="5">
        <f t="shared" si="3"/>
        <v>1214.6666666666667</v>
      </c>
      <c r="I207">
        <f>'Machine Hours - MOH'!$B$17+('Machine Hours - MOH'!$B$18*'Production Data'!G207)</f>
        <v>3900.0804268529205</v>
      </c>
    </row>
    <row r="208" spans="1:9" x14ac:dyDescent="0.3">
      <c r="A208">
        <v>207</v>
      </c>
      <c r="B208">
        <v>4400</v>
      </c>
      <c r="C208" s="2">
        <v>2179.625</v>
      </c>
      <c r="D208">
        <v>4343</v>
      </c>
      <c r="E208">
        <v>106</v>
      </c>
      <c r="F208">
        <v>3</v>
      </c>
      <c r="G208">
        <v>64</v>
      </c>
      <c r="H208" s="5">
        <f t="shared" si="3"/>
        <v>1447.6666666666667</v>
      </c>
      <c r="I208">
        <f>'Machine Hours - MOH'!$B$17+('Machine Hours - MOH'!$B$18*'Production Data'!G208)</f>
        <v>4184.6319640578913</v>
      </c>
    </row>
    <row r="209" spans="1:9" x14ac:dyDescent="0.3">
      <c r="A209">
        <v>208</v>
      </c>
      <c r="B209">
        <v>3600</v>
      </c>
      <c r="C209" s="2">
        <v>1686.125</v>
      </c>
      <c r="D209">
        <v>1769</v>
      </c>
      <c r="E209">
        <v>82</v>
      </c>
      <c r="F209">
        <v>2</v>
      </c>
      <c r="G209">
        <v>18</v>
      </c>
      <c r="H209" s="5">
        <f t="shared" si="3"/>
        <v>884.5</v>
      </c>
      <c r="I209">
        <f>'Machine Hours - MOH'!$B$17+('Machine Hours - MOH'!$B$18*'Production Data'!G209)</f>
        <v>2003.0701788197823</v>
      </c>
    </row>
    <row r="210" spans="1:9" x14ac:dyDescent="0.3">
      <c r="A210">
        <v>209</v>
      </c>
      <c r="B210">
        <v>9600</v>
      </c>
      <c r="C210" s="2">
        <v>4482.625</v>
      </c>
      <c r="D210">
        <v>2919</v>
      </c>
      <c r="E210">
        <v>218</v>
      </c>
      <c r="F210">
        <v>5</v>
      </c>
      <c r="G210">
        <v>43</v>
      </c>
      <c r="H210" s="5">
        <f t="shared" si="3"/>
        <v>583.79999999999995</v>
      </c>
      <c r="I210">
        <f>'Machine Hours - MOH'!$B$17+('Machine Hours - MOH'!$B$18*'Production Data'!G210)</f>
        <v>3188.7015838404936</v>
      </c>
    </row>
    <row r="211" spans="1:9" x14ac:dyDescent="0.3">
      <c r="A211">
        <v>210</v>
      </c>
      <c r="B211">
        <v>6900</v>
      </c>
      <c r="C211" s="2">
        <v>3187.1875</v>
      </c>
      <c r="D211">
        <v>5726</v>
      </c>
      <c r="E211">
        <v>155</v>
      </c>
      <c r="F211">
        <v>4</v>
      </c>
      <c r="G211">
        <v>94</v>
      </c>
      <c r="H211" s="5">
        <f t="shared" si="3"/>
        <v>1431.5</v>
      </c>
      <c r="I211">
        <f>'Machine Hours - MOH'!$B$17+('Machine Hours - MOH'!$B$18*'Production Data'!G211)</f>
        <v>5607.389650082745</v>
      </c>
    </row>
    <row r="212" spans="1:9" x14ac:dyDescent="0.3">
      <c r="A212">
        <v>211</v>
      </c>
      <c r="B212">
        <v>9200</v>
      </c>
      <c r="C212" s="2">
        <v>4482.625</v>
      </c>
      <c r="D212">
        <v>4556</v>
      </c>
      <c r="E212">
        <v>218</v>
      </c>
      <c r="F212">
        <v>5</v>
      </c>
      <c r="G212">
        <v>67</v>
      </c>
      <c r="H212" s="5">
        <f t="shared" si="3"/>
        <v>911.2</v>
      </c>
      <c r="I212">
        <f>'Machine Hours - MOH'!$B$17+('Machine Hours - MOH'!$B$18*'Production Data'!G212)</f>
        <v>4326.9077326603765</v>
      </c>
    </row>
    <row r="213" spans="1:9" x14ac:dyDescent="0.3">
      <c r="A213">
        <v>212</v>
      </c>
      <c r="B213">
        <v>3300</v>
      </c>
      <c r="C213" s="2">
        <v>1501.0625</v>
      </c>
      <c r="D213">
        <v>3972</v>
      </c>
      <c r="E213">
        <v>73</v>
      </c>
      <c r="F213">
        <v>2</v>
      </c>
      <c r="G213">
        <v>60</v>
      </c>
      <c r="H213" s="5">
        <f t="shared" si="3"/>
        <v>1986</v>
      </c>
      <c r="I213">
        <f>'Machine Hours - MOH'!$B$17+('Machine Hours - MOH'!$B$18*'Production Data'!G213)</f>
        <v>3994.9309392545774</v>
      </c>
    </row>
    <row r="214" spans="1:9" x14ac:dyDescent="0.3">
      <c r="A214">
        <v>213</v>
      </c>
      <c r="B214">
        <v>6800</v>
      </c>
      <c r="C214" s="2">
        <v>3290</v>
      </c>
      <c r="D214">
        <v>4841</v>
      </c>
      <c r="E214">
        <v>160</v>
      </c>
      <c r="F214">
        <v>4</v>
      </c>
      <c r="G214">
        <v>79</v>
      </c>
      <c r="H214" s="5">
        <f t="shared" si="3"/>
        <v>1210.25</v>
      </c>
      <c r="I214">
        <f>'Machine Hours - MOH'!$B$17+('Machine Hours - MOH'!$B$18*'Production Data'!G214)</f>
        <v>4896.0108070703182</v>
      </c>
    </row>
    <row r="215" spans="1:9" x14ac:dyDescent="0.3">
      <c r="A215">
        <v>214</v>
      </c>
      <c r="B215">
        <v>8500</v>
      </c>
      <c r="C215" s="2">
        <v>4174.1875</v>
      </c>
      <c r="D215">
        <v>4621</v>
      </c>
      <c r="E215">
        <v>203</v>
      </c>
      <c r="F215">
        <v>5</v>
      </c>
      <c r="G215">
        <v>74</v>
      </c>
      <c r="H215" s="5">
        <f t="shared" si="3"/>
        <v>924.2</v>
      </c>
      <c r="I215">
        <f>'Machine Hours - MOH'!$B$17+('Machine Hours - MOH'!$B$18*'Production Data'!G215)</f>
        <v>4658.8845260661765</v>
      </c>
    </row>
    <row r="216" spans="1:9" x14ac:dyDescent="0.3">
      <c r="A216">
        <v>215</v>
      </c>
      <c r="B216">
        <v>3200</v>
      </c>
      <c r="C216" s="2">
        <v>1501.0625</v>
      </c>
      <c r="D216">
        <v>2303</v>
      </c>
      <c r="E216">
        <v>73</v>
      </c>
      <c r="F216">
        <v>2</v>
      </c>
      <c r="G216">
        <v>21</v>
      </c>
      <c r="H216" s="5">
        <f t="shared" si="3"/>
        <v>1151.5</v>
      </c>
      <c r="I216">
        <f>'Machine Hours - MOH'!$B$17+('Machine Hours - MOH'!$B$18*'Production Data'!G216)</f>
        <v>2145.3459474222677</v>
      </c>
    </row>
    <row r="217" spans="1:9" x14ac:dyDescent="0.3">
      <c r="A217">
        <v>216</v>
      </c>
      <c r="B217">
        <v>8700</v>
      </c>
      <c r="C217" s="2">
        <v>4030.25</v>
      </c>
      <c r="D217">
        <v>4262</v>
      </c>
      <c r="E217">
        <v>196</v>
      </c>
      <c r="F217">
        <v>5</v>
      </c>
      <c r="G217">
        <v>61</v>
      </c>
      <c r="H217" s="5">
        <f t="shared" si="3"/>
        <v>852.4</v>
      </c>
      <c r="I217">
        <f>'Machine Hours - MOH'!$B$17+('Machine Hours - MOH'!$B$18*'Production Data'!G217)</f>
        <v>4042.3561954554061</v>
      </c>
    </row>
    <row r="218" spans="1:9" x14ac:dyDescent="0.3">
      <c r="A218">
        <v>217</v>
      </c>
      <c r="B218">
        <v>5000</v>
      </c>
      <c r="C218" s="2">
        <v>2529.1875</v>
      </c>
      <c r="D218">
        <v>3117</v>
      </c>
      <c r="E218">
        <v>123</v>
      </c>
      <c r="F218">
        <v>3</v>
      </c>
      <c r="G218">
        <v>38</v>
      </c>
      <c r="H218" s="5">
        <f t="shared" si="3"/>
        <v>1039</v>
      </c>
      <c r="I218">
        <f>'Machine Hours - MOH'!$B$17+('Machine Hours - MOH'!$B$18*'Production Data'!G218)</f>
        <v>2951.5753028363515</v>
      </c>
    </row>
    <row r="219" spans="1:9" x14ac:dyDescent="0.3">
      <c r="A219">
        <v>218</v>
      </c>
      <c r="B219">
        <v>8900</v>
      </c>
      <c r="C219" s="2">
        <v>4400.375</v>
      </c>
      <c r="D219">
        <v>5635</v>
      </c>
      <c r="E219">
        <v>214</v>
      </c>
      <c r="F219">
        <v>5</v>
      </c>
      <c r="G219">
        <v>93</v>
      </c>
      <c r="H219" s="5">
        <f t="shared" si="3"/>
        <v>1127</v>
      </c>
      <c r="I219">
        <f>'Machine Hours - MOH'!$B$17+('Machine Hours - MOH'!$B$18*'Production Data'!G219)</f>
        <v>5559.9643938819163</v>
      </c>
    </row>
    <row r="220" spans="1:9" x14ac:dyDescent="0.3">
      <c r="A220">
        <v>219</v>
      </c>
      <c r="B220">
        <v>3300</v>
      </c>
      <c r="C220" s="2">
        <v>1624.4375</v>
      </c>
      <c r="D220">
        <v>5382</v>
      </c>
      <c r="E220">
        <v>79</v>
      </c>
      <c r="F220">
        <v>2</v>
      </c>
      <c r="G220">
        <v>83</v>
      </c>
      <c r="H220" s="5">
        <f t="shared" si="3"/>
        <v>2691</v>
      </c>
      <c r="I220">
        <f>'Machine Hours - MOH'!$B$17+('Machine Hours - MOH'!$B$18*'Production Data'!G220)</f>
        <v>5085.711831873632</v>
      </c>
    </row>
    <row r="221" spans="1:9" x14ac:dyDescent="0.3">
      <c r="A221">
        <v>220</v>
      </c>
      <c r="B221">
        <v>2700</v>
      </c>
      <c r="C221" s="2">
        <v>1295.4375</v>
      </c>
      <c r="D221">
        <v>2735</v>
      </c>
      <c r="E221">
        <v>63</v>
      </c>
      <c r="F221">
        <v>2</v>
      </c>
      <c r="G221">
        <v>39</v>
      </c>
      <c r="H221" s="5">
        <f t="shared" si="3"/>
        <v>1367.5</v>
      </c>
      <c r="I221">
        <f>'Machine Hours - MOH'!$B$17+('Machine Hours - MOH'!$B$18*'Production Data'!G221)</f>
        <v>2999.0005590371802</v>
      </c>
    </row>
    <row r="222" spans="1:9" x14ac:dyDescent="0.3">
      <c r="A222">
        <v>221</v>
      </c>
      <c r="B222">
        <v>9700</v>
      </c>
      <c r="C222" s="2">
        <v>4564.875</v>
      </c>
      <c r="D222">
        <v>3875</v>
      </c>
      <c r="E222">
        <v>222</v>
      </c>
      <c r="F222">
        <v>6</v>
      </c>
      <c r="G222">
        <v>55</v>
      </c>
      <c r="H222" s="5">
        <f t="shared" si="3"/>
        <v>645.83333333333337</v>
      </c>
      <c r="I222">
        <f>'Machine Hours - MOH'!$B$17+('Machine Hours - MOH'!$B$18*'Production Data'!G222)</f>
        <v>3757.8046582504353</v>
      </c>
    </row>
    <row r="223" spans="1:9" x14ac:dyDescent="0.3">
      <c r="A223">
        <v>222</v>
      </c>
      <c r="B223">
        <v>9400</v>
      </c>
      <c r="C223" s="2">
        <v>4606</v>
      </c>
      <c r="D223">
        <v>5782</v>
      </c>
      <c r="E223">
        <v>224</v>
      </c>
      <c r="F223">
        <v>6</v>
      </c>
      <c r="G223">
        <v>100</v>
      </c>
      <c r="H223" s="5">
        <f t="shared" si="3"/>
        <v>963.66666666666663</v>
      </c>
      <c r="I223">
        <f>'Machine Hours - MOH'!$B$17+('Machine Hours - MOH'!$B$18*'Production Data'!G223)</f>
        <v>5891.9411872877154</v>
      </c>
    </row>
    <row r="224" spans="1:9" x14ac:dyDescent="0.3">
      <c r="A224">
        <v>223</v>
      </c>
      <c r="B224">
        <v>7600</v>
      </c>
      <c r="C224" s="2">
        <v>3495.625</v>
      </c>
      <c r="D224">
        <v>2387</v>
      </c>
      <c r="E224">
        <v>170</v>
      </c>
      <c r="F224">
        <v>4</v>
      </c>
      <c r="G224">
        <v>27</v>
      </c>
      <c r="H224" s="5">
        <f t="shared" si="3"/>
        <v>596.75</v>
      </c>
      <c r="I224">
        <f>'Machine Hours - MOH'!$B$17+('Machine Hours - MOH'!$B$18*'Production Data'!G224)</f>
        <v>2429.8974846272386</v>
      </c>
    </row>
    <row r="225" spans="1:9" x14ac:dyDescent="0.3">
      <c r="A225">
        <v>224</v>
      </c>
      <c r="B225">
        <v>5100</v>
      </c>
      <c r="C225" s="2">
        <v>2426.375</v>
      </c>
      <c r="D225">
        <v>3525</v>
      </c>
      <c r="E225">
        <v>118</v>
      </c>
      <c r="F225">
        <v>3</v>
      </c>
      <c r="G225">
        <v>50</v>
      </c>
      <c r="H225" s="5">
        <f t="shared" si="3"/>
        <v>1175</v>
      </c>
      <c r="I225">
        <f>'Machine Hours - MOH'!$B$17+('Machine Hours - MOH'!$B$18*'Production Data'!G225)</f>
        <v>3520.6783772462927</v>
      </c>
    </row>
    <row r="226" spans="1:9" x14ac:dyDescent="0.3">
      <c r="A226">
        <v>225</v>
      </c>
      <c r="B226">
        <v>3100</v>
      </c>
      <c r="C226" s="2">
        <v>1521.625</v>
      </c>
      <c r="D226">
        <v>2999</v>
      </c>
      <c r="E226">
        <v>74</v>
      </c>
      <c r="F226">
        <v>2</v>
      </c>
      <c r="G226">
        <v>45</v>
      </c>
      <c r="H226" s="5">
        <f t="shared" si="3"/>
        <v>1499.5</v>
      </c>
      <c r="I226">
        <f>'Machine Hours - MOH'!$B$17+('Machine Hours - MOH'!$B$18*'Production Data'!G226)</f>
        <v>3283.5520962421506</v>
      </c>
    </row>
    <row r="227" spans="1:9" x14ac:dyDescent="0.3">
      <c r="A227">
        <v>226</v>
      </c>
      <c r="B227">
        <v>7300</v>
      </c>
      <c r="C227" s="2">
        <v>3536.75</v>
      </c>
      <c r="D227">
        <v>4931</v>
      </c>
      <c r="E227">
        <v>172</v>
      </c>
      <c r="F227">
        <v>4</v>
      </c>
      <c r="G227">
        <v>80</v>
      </c>
      <c r="H227" s="5">
        <f t="shared" si="3"/>
        <v>1232.75</v>
      </c>
      <c r="I227">
        <f>'Machine Hours - MOH'!$B$17+('Machine Hours - MOH'!$B$18*'Production Data'!G227)</f>
        <v>4943.4360632711468</v>
      </c>
    </row>
    <row r="228" spans="1:9" x14ac:dyDescent="0.3">
      <c r="A228">
        <v>227</v>
      </c>
      <c r="B228">
        <v>5900</v>
      </c>
      <c r="C228" s="2">
        <v>2878.75</v>
      </c>
      <c r="D228">
        <v>2258</v>
      </c>
      <c r="E228">
        <v>140</v>
      </c>
      <c r="F228">
        <v>4</v>
      </c>
      <c r="G228">
        <v>20</v>
      </c>
      <c r="H228" s="5">
        <f t="shared" si="3"/>
        <v>564.5</v>
      </c>
      <c r="I228">
        <f>'Machine Hours - MOH'!$B$17+('Machine Hours - MOH'!$B$18*'Production Data'!G228)</f>
        <v>2097.9206912214395</v>
      </c>
    </row>
    <row r="229" spans="1:9" x14ac:dyDescent="0.3">
      <c r="A229">
        <v>228</v>
      </c>
      <c r="B229">
        <v>2900</v>
      </c>
      <c r="C229" s="2">
        <v>1562.75</v>
      </c>
      <c r="D229">
        <v>3662</v>
      </c>
      <c r="E229">
        <v>76</v>
      </c>
      <c r="F229">
        <v>2</v>
      </c>
      <c r="G229">
        <v>52</v>
      </c>
      <c r="H229" s="5">
        <f t="shared" si="3"/>
        <v>1831</v>
      </c>
      <c r="I229">
        <f>'Machine Hours - MOH'!$B$17+('Machine Hours - MOH'!$B$18*'Production Data'!G229)</f>
        <v>3615.5288896479497</v>
      </c>
    </row>
    <row r="230" spans="1:9" x14ac:dyDescent="0.3">
      <c r="A230">
        <v>229</v>
      </c>
      <c r="B230">
        <v>6200</v>
      </c>
      <c r="C230" s="2">
        <v>3104.9375</v>
      </c>
      <c r="D230">
        <v>4292</v>
      </c>
      <c r="E230">
        <v>151</v>
      </c>
      <c r="F230">
        <v>4</v>
      </c>
      <c r="G230">
        <v>67</v>
      </c>
      <c r="H230" s="5">
        <f t="shared" si="3"/>
        <v>1073</v>
      </c>
      <c r="I230">
        <f>'Machine Hours - MOH'!$B$17+('Machine Hours - MOH'!$B$18*'Production Data'!G230)</f>
        <v>4326.9077326603765</v>
      </c>
    </row>
    <row r="231" spans="1:9" x14ac:dyDescent="0.3">
      <c r="A231">
        <v>230</v>
      </c>
      <c r="B231">
        <v>8700</v>
      </c>
      <c r="C231" s="2">
        <v>4256.4375</v>
      </c>
      <c r="D231">
        <v>5499</v>
      </c>
      <c r="E231">
        <v>207</v>
      </c>
      <c r="F231">
        <v>5</v>
      </c>
      <c r="G231">
        <v>86</v>
      </c>
      <c r="H231" s="5">
        <f t="shared" si="3"/>
        <v>1099.8</v>
      </c>
      <c r="I231">
        <f>'Machine Hours - MOH'!$B$17+('Machine Hours - MOH'!$B$18*'Production Data'!G231)</f>
        <v>5227.9876004761172</v>
      </c>
    </row>
    <row r="232" spans="1:9" x14ac:dyDescent="0.3">
      <c r="A232">
        <v>231</v>
      </c>
      <c r="B232">
        <v>6700</v>
      </c>
      <c r="C232" s="2">
        <v>3166.625</v>
      </c>
      <c r="D232">
        <v>2867</v>
      </c>
      <c r="E232">
        <v>154</v>
      </c>
      <c r="F232">
        <v>4</v>
      </c>
      <c r="G232">
        <v>35</v>
      </c>
      <c r="H232" s="5">
        <f t="shared" si="3"/>
        <v>716.75</v>
      </c>
      <c r="I232">
        <f>'Machine Hours - MOH'!$B$17+('Machine Hours - MOH'!$B$18*'Production Data'!G232)</f>
        <v>2809.2995342338663</v>
      </c>
    </row>
    <row r="233" spans="1:9" x14ac:dyDescent="0.3">
      <c r="A233">
        <v>232</v>
      </c>
      <c r="B233">
        <v>8600</v>
      </c>
      <c r="C233" s="2">
        <v>4030.25</v>
      </c>
      <c r="D233">
        <v>2186</v>
      </c>
      <c r="E233">
        <v>196</v>
      </c>
      <c r="F233">
        <v>5</v>
      </c>
      <c r="G233">
        <v>26</v>
      </c>
      <c r="H233" s="5">
        <f t="shared" si="3"/>
        <v>437.2</v>
      </c>
      <c r="I233">
        <f>'Machine Hours - MOH'!$B$17+('Machine Hours - MOH'!$B$18*'Production Data'!G233)</f>
        <v>2382.4722284264099</v>
      </c>
    </row>
    <row r="234" spans="1:9" x14ac:dyDescent="0.3">
      <c r="A234">
        <v>233</v>
      </c>
      <c r="B234">
        <v>9700</v>
      </c>
      <c r="C234" s="2">
        <v>4749.9375</v>
      </c>
      <c r="D234">
        <v>5727</v>
      </c>
      <c r="E234">
        <v>231</v>
      </c>
      <c r="F234">
        <v>6</v>
      </c>
      <c r="G234">
        <v>92</v>
      </c>
      <c r="H234" s="5">
        <f t="shared" si="3"/>
        <v>954.5</v>
      </c>
      <c r="I234">
        <f>'Machine Hours - MOH'!$B$17+('Machine Hours - MOH'!$B$18*'Production Data'!G234)</f>
        <v>5512.5391376810885</v>
      </c>
    </row>
    <row r="235" spans="1:9" x14ac:dyDescent="0.3">
      <c r="A235">
        <v>234</v>
      </c>
      <c r="B235">
        <v>5100</v>
      </c>
      <c r="C235" s="2">
        <v>2364.6875</v>
      </c>
      <c r="D235">
        <v>2556</v>
      </c>
      <c r="E235">
        <v>115</v>
      </c>
      <c r="F235">
        <v>3</v>
      </c>
      <c r="G235">
        <v>31</v>
      </c>
      <c r="H235" s="5">
        <f t="shared" si="3"/>
        <v>852</v>
      </c>
      <c r="I235">
        <f>'Machine Hours - MOH'!$B$17+('Machine Hours - MOH'!$B$18*'Production Data'!G235)</f>
        <v>2619.5985094305524</v>
      </c>
    </row>
    <row r="236" spans="1:9" x14ac:dyDescent="0.3">
      <c r="A236">
        <v>235</v>
      </c>
      <c r="B236">
        <v>9500</v>
      </c>
      <c r="C236" s="2">
        <v>4482.625</v>
      </c>
      <c r="D236">
        <v>2132</v>
      </c>
      <c r="E236">
        <v>218</v>
      </c>
      <c r="F236">
        <v>5</v>
      </c>
      <c r="G236">
        <v>26</v>
      </c>
      <c r="H236" s="5">
        <f t="shared" si="3"/>
        <v>426.4</v>
      </c>
      <c r="I236">
        <f>'Machine Hours - MOH'!$B$17+('Machine Hours - MOH'!$B$18*'Production Data'!G236)</f>
        <v>2382.4722284264099</v>
      </c>
    </row>
    <row r="237" spans="1:9" x14ac:dyDescent="0.3">
      <c r="A237">
        <v>236</v>
      </c>
      <c r="B237">
        <v>3900</v>
      </c>
      <c r="C237" s="2">
        <v>1891.75</v>
      </c>
      <c r="D237">
        <v>2419</v>
      </c>
      <c r="E237">
        <v>92</v>
      </c>
      <c r="F237">
        <v>2</v>
      </c>
      <c r="G237">
        <v>30</v>
      </c>
      <c r="H237" s="5">
        <f t="shared" si="3"/>
        <v>1209.5</v>
      </c>
      <c r="I237">
        <f>'Machine Hours - MOH'!$B$17+('Machine Hours - MOH'!$B$18*'Production Data'!G237)</f>
        <v>2572.1732532297237</v>
      </c>
    </row>
    <row r="238" spans="1:9" x14ac:dyDescent="0.3">
      <c r="A238">
        <v>237</v>
      </c>
      <c r="B238">
        <v>5800</v>
      </c>
      <c r="C238" s="2">
        <v>2755.375</v>
      </c>
      <c r="D238">
        <v>5665</v>
      </c>
      <c r="E238">
        <v>134</v>
      </c>
      <c r="F238">
        <v>3</v>
      </c>
      <c r="G238">
        <v>92</v>
      </c>
      <c r="H238" s="5">
        <f t="shared" si="3"/>
        <v>1888.3333333333333</v>
      </c>
      <c r="I238">
        <f>'Machine Hours - MOH'!$B$17+('Machine Hours - MOH'!$B$18*'Production Data'!G238)</f>
        <v>5512.5391376810885</v>
      </c>
    </row>
    <row r="239" spans="1:9" x14ac:dyDescent="0.3">
      <c r="A239">
        <v>238</v>
      </c>
      <c r="B239">
        <v>6400</v>
      </c>
      <c r="C239" s="2">
        <v>3207.75</v>
      </c>
      <c r="D239">
        <v>2200</v>
      </c>
      <c r="E239">
        <v>156</v>
      </c>
      <c r="F239">
        <v>4</v>
      </c>
      <c r="G239">
        <v>25</v>
      </c>
      <c r="H239" s="5">
        <f t="shared" si="3"/>
        <v>550</v>
      </c>
      <c r="I239">
        <f>'Machine Hours - MOH'!$B$17+('Machine Hours - MOH'!$B$18*'Production Data'!G239)</f>
        <v>2335.0469722255812</v>
      </c>
    </row>
    <row r="240" spans="1:9" x14ac:dyDescent="0.3">
      <c r="A240">
        <v>239</v>
      </c>
      <c r="B240">
        <v>4800</v>
      </c>
      <c r="C240" s="2">
        <v>2179.625</v>
      </c>
      <c r="D240">
        <v>5568</v>
      </c>
      <c r="E240">
        <v>106</v>
      </c>
      <c r="F240">
        <v>3</v>
      </c>
      <c r="G240">
        <v>96</v>
      </c>
      <c r="H240" s="5">
        <f t="shared" si="3"/>
        <v>1856</v>
      </c>
      <c r="I240">
        <f>'Machine Hours - MOH'!$B$17+('Machine Hours - MOH'!$B$18*'Production Data'!G240)</f>
        <v>5702.2401624844015</v>
      </c>
    </row>
    <row r="241" spans="1:9" x14ac:dyDescent="0.3">
      <c r="A241">
        <v>240</v>
      </c>
      <c r="B241">
        <v>5400</v>
      </c>
      <c r="C241" s="2">
        <v>2508.625</v>
      </c>
      <c r="D241">
        <v>4296</v>
      </c>
      <c r="E241">
        <v>122</v>
      </c>
      <c r="F241">
        <v>3</v>
      </c>
      <c r="G241">
        <v>64</v>
      </c>
      <c r="H241" s="5">
        <f t="shared" si="3"/>
        <v>1432</v>
      </c>
      <c r="I241">
        <f>'Machine Hours - MOH'!$B$17+('Machine Hours - MOH'!$B$18*'Production Data'!G241)</f>
        <v>4184.6319640578913</v>
      </c>
    </row>
    <row r="242" spans="1:9" x14ac:dyDescent="0.3">
      <c r="A242">
        <v>241</v>
      </c>
      <c r="B242">
        <v>8900</v>
      </c>
      <c r="C242" s="2">
        <v>4297.5625</v>
      </c>
      <c r="D242">
        <v>3335</v>
      </c>
      <c r="E242">
        <v>209</v>
      </c>
      <c r="F242">
        <v>5</v>
      </c>
      <c r="G242">
        <v>44</v>
      </c>
      <c r="H242" s="5">
        <f t="shared" si="3"/>
        <v>667</v>
      </c>
      <c r="I242">
        <f>'Machine Hours - MOH'!$B$17+('Machine Hours - MOH'!$B$18*'Production Data'!G242)</f>
        <v>3236.1268400413223</v>
      </c>
    </row>
    <row r="243" spans="1:9" x14ac:dyDescent="0.3">
      <c r="A243">
        <v>242</v>
      </c>
      <c r="B243">
        <v>6500</v>
      </c>
      <c r="C243" s="2">
        <v>3125.5</v>
      </c>
      <c r="D243">
        <v>2829</v>
      </c>
      <c r="E243">
        <v>152</v>
      </c>
      <c r="F243">
        <v>4</v>
      </c>
      <c r="G243">
        <v>38</v>
      </c>
      <c r="H243" s="5">
        <f t="shared" si="3"/>
        <v>707.25</v>
      </c>
      <c r="I243">
        <f>'Machine Hours - MOH'!$B$17+('Machine Hours - MOH'!$B$18*'Production Data'!G243)</f>
        <v>2951.5753028363515</v>
      </c>
    </row>
    <row r="244" spans="1:9" x14ac:dyDescent="0.3">
      <c r="A244">
        <v>243</v>
      </c>
      <c r="B244">
        <v>6400</v>
      </c>
      <c r="C244" s="2">
        <v>3063.8125</v>
      </c>
      <c r="D244">
        <v>4091</v>
      </c>
      <c r="E244">
        <v>149</v>
      </c>
      <c r="F244">
        <v>4</v>
      </c>
      <c r="G244">
        <v>63</v>
      </c>
      <c r="H244" s="5">
        <f t="shared" si="3"/>
        <v>1022.75</v>
      </c>
      <c r="I244">
        <f>'Machine Hours - MOH'!$B$17+('Machine Hours - MOH'!$B$18*'Production Data'!G244)</f>
        <v>4137.2067078570635</v>
      </c>
    </row>
    <row r="245" spans="1:9" x14ac:dyDescent="0.3">
      <c r="A245">
        <v>244</v>
      </c>
      <c r="B245">
        <v>4700</v>
      </c>
      <c r="C245" s="2">
        <v>2220.75</v>
      </c>
      <c r="D245">
        <v>3053</v>
      </c>
      <c r="E245">
        <v>108</v>
      </c>
      <c r="F245">
        <v>3</v>
      </c>
      <c r="G245">
        <v>36</v>
      </c>
      <c r="H245" s="5">
        <f t="shared" si="3"/>
        <v>1017.6666666666666</v>
      </c>
      <c r="I245">
        <f>'Machine Hours - MOH'!$B$17+('Machine Hours - MOH'!$B$18*'Production Data'!G245)</f>
        <v>2856.7247904346946</v>
      </c>
    </row>
    <row r="246" spans="1:9" x14ac:dyDescent="0.3">
      <c r="A246">
        <v>245</v>
      </c>
      <c r="B246">
        <v>8300</v>
      </c>
      <c r="C246" s="2">
        <v>3927.4375</v>
      </c>
      <c r="D246">
        <v>1887</v>
      </c>
      <c r="E246">
        <v>191</v>
      </c>
      <c r="F246">
        <v>5</v>
      </c>
      <c r="G246">
        <v>14</v>
      </c>
      <c r="H246" s="5">
        <f t="shared" si="3"/>
        <v>377.4</v>
      </c>
      <c r="I246">
        <f>'Machine Hours - MOH'!$B$17+('Machine Hours - MOH'!$B$18*'Production Data'!G246)</f>
        <v>1813.3691540164684</v>
      </c>
    </row>
    <row r="247" spans="1:9" x14ac:dyDescent="0.3">
      <c r="A247">
        <v>246</v>
      </c>
      <c r="B247">
        <v>9500</v>
      </c>
      <c r="C247" s="2">
        <v>4564.875</v>
      </c>
      <c r="D247">
        <v>2541</v>
      </c>
      <c r="E247">
        <v>222</v>
      </c>
      <c r="F247">
        <v>6</v>
      </c>
      <c r="G247">
        <v>30</v>
      </c>
      <c r="H247" s="5">
        <f t="shared" si="3"/>
        <v>423.5</v>
      </c>
      <c r="I247">
        <f>'Machine Hours - MOH'!$B$17+('Machine Hours - MOH'!$B$18*'Production Data'!G247)</f>
        <v>2572.1732532297237</v>
      </c>
    </row>
    <row r="248" spans="1:9" x14ac:dyDescent="0.3">
      <c r="A248">
        <v>247</v>
      </c>
      <c r="B248">
        <v>7800</v>
      </c>
      <c r="C248" s="2">
        <v>3721.8125</v>
      </c>
      <c r="D248">
        <v>2320</v>
      </c>
      <c r="E248">
        <v>181</v>
      </c>
      <c r="F248">
        <v>5</v>
      </c>
      <c r="G248">
        <v>25</v>
      </c>
      <c r="H248" s="5">
        <f t="shared" si="3"/>
        <v>464</v>
      </c>
      <c r="I248">
        <f>'Machine Hours - MOH'!$B$17+('Machine Hours - MOH'!$B$18*'Production Data'!G248)</f>
        <v>2335.0469722255812</v>
      </c>
    </row>
    <row r="249" spans="1:9" x14ac:dyDescent="0.3">
      <c r="A249">
        <v>248</v>
      </c>
      <c r="B249">
        <v>7200</v>
      </c>
      <c r="C249" s="2">
        <v>3351.6875</v>
      </c>
      <c r="D249">
        <v>3850</v>
      </c>
      <c r="E249">
        <v>163</v>
      </c>
      <c r="F249">
        <v>4</v>
      </c>
      <c r="G249">
        <v>61</v>
      </c>
      <c r="H249" s="5">
        <f t="shared" si="3"/>
        <v>962.5</v>
      </c>
      <c r="I249">
        <f>'Machine Hours - MOH'!$B$17+('Machine Hours - MOH'!$B$18*'Production Data'!G249)</f>
        <v>4042.3561954554061</v>
      </c>
    </row>
    <row r="250" spans="1:9" x14ac:dyDescent="0.3">
      <c r="A250">
        <v>249</v>
      </c>
      <c r="B250">
        <v>4700</v>
      </c>
      <c r="C250" s="2">
        <v>2241.3125</v>
      </c>
      <c r="D250">
        <v>2555</v>
      </c>
      <c r="E250">
        <v>109</v>
      </c>
      <c r="F250">
        <v>3</v>
      </c>
      <c r="G250">
        <v>36</v>
      </c>
      <c r="H250" s="5">
        <f t="shared" si="3"/>
        <v>851.66666666666663</v>
      </c>
      <c r="I250">
        <f>'Machine Hours - MOH'!$B$17+('Machine Hours - MOH'!$B$18*'Production Data'!G250)</f>
        <v>2856.7247904346946</v>
      </c>
    </row>
    <row r="251" spans="1:9" x14ac:dyDescent="0.3">
      <c r="A251">
        <v>250</v>
      </c>
      <c r="B251">
        <v>7600</v>
      </c>
      <c r="C251" s="2">
        <v>3557.3125</v>
      </c>
      <c r="D251">
        <v>1511</v>
      </c>
      <c r="E251">
        <v>173</v>
      </c>
      <c r="F251">
        <v>4</v>
      </c>
      <c r="G251">
        <v>13</v>
      </c>
      <c r="H251" s="5">
        <f t="shared" si="3"/>
        <v>377.75</v>
      </c>
      <c r="I251">
        <f>'Machine Hours - MOH'!$B$17+('Machine Hours - MOH'!$B$18*'Production Data'!G251)</f>
        <v>1765.94389781564</v>
      </c>
    </row>
    <row r="252" spans="1:9" x14ac:dyDescent="0.3">
      <c r="A252">
        <v>251</v>
      </c>
      <c r="B252">
        <v>2600</v>
      </c>
      <c r="C252" s="2">
        <v>1274.875</v>
      </c>
      <c r="D252">
        <v>3553</v>
      </c>
      <c r="E252">
        <v>62</v>
      </c>
      <c r="F252">
        <v>2</v>
      </c>
      <c r="G252">
        <v>55</v>
      </c>
      <c r="H252" s="5">
        <f t="shared" si="3"/>
        <v>1776.5</v>
      </c>
      <c r="I252">
        <f>'Machine Hours - MOH'!$B$17+('Machine Hours - MOH'!$B$18*'Production Data'!G252)</f>
        <v>3757.8046582504353</v>
      </c>
    </row>
    <row r="253" spans="1:9" x14ac:dyDescent="0.3">
      <c r="A253">
        <v>252</v>
      </c>
      <c r="B253">
        <v>9100</v>
      </c>
      <c r="C253" s="2">
        <v>4379.8125</v>
      </c>
      <c r="D253">
        <v>2109</v>
      </c>
      <c r="E253">
        <v>213</v>
      </c>
      <c r="F253">
        <v>5</v>
      </c>
      <c r="G253">
        <v>23</v>
      </c>
      <c r="H253" s="5">
        <f t="shared" si="3"/>
        <v>421.8</v>
      </c>
      <c r="I253">
        <f>'Machine Hours - MOH'!$B$17+('Machine Hours - MOH'!$B$18*'Production Data'!G253)</f>
        <v>2240.1964598239247</v>
      </c>
    </row>
    <row r="254" spans="1:9" x14ac:dyDescent="0.3">
      <c r="A254">
        <v>253</v>
      </c>
      <c r="B254">
        <v>4700</v>
      </c>
      <c r="C254" s="2">
        <v>2385.25</v>
      </c>
      <c r="D254">
        <v>4907</v>
      </c>
      <c r="E254">
        <v>116</v>
      </c>
      <c r="F254">
        <v>3</v>
      </c>
      <c r="G254">
        <v>76</v>
      </c>
      <c r="H254" s="5">
        <f t="shared" si="3"/>
        <v>1635.6666666666667</v>
      </c>
      <c r="I254">
        <f>'Machine Hours - MOH'!$B$17+('Machine Hours - MOH'!$B$18*'Production Data'!G254)</f>
        <v>4753.735038467833</v>
      </c>
    </row>
    <row r="255" spans="1:9" x14ac:dyDescent="0.3">
      <c r="A255">
        <v>254</v>
      </c>
      <c r="B255">
        <v>4500</v>
      </c>
      <c r="C255" s="2">
        <v>2035.6875</v>
      </c>
      <c r="D255">
        <v>4196</v>
      </c>
      <c r="E255">
        <v>99</v>
      </c>
      <c r="F255">
        <v>2</v>
      </c>
      <c r="G255">
        <v>60</v>
      </c>
      <c r="H255" s="5">
        <f t="shared" si="3"/>
        <v>2098</v>
      </c>
      <c r="I255">
        <f>'Machine Hours - MOH'!$B$17+('Machine Hours - MOH'!$B$18*'Production Data'!G255)</f>
        <v>3994.9309392545774</v>
      </c>
    </row>
    <row r="256" spans="1:9" x14ac:dyDescent="0.3">
      <c r="A256">
        <v>255</v>
      </c>
      <c r="B256">
        <v>5700</v>
      </c>
      <c r="C256" s="2">
        <v>2899.3125</v>
      </c>
      <c r="D256">
        <v>5293</v>
      </c>
      <c r="E256">
        <v>141</v>
      </c>
      <c r="F256">
        <v>4</v>
      </c>
      <c r="G256">
        <v>91</v>
      </c>
      <c r="H256" s="5">
        <f t="shared" si="3"/>
        <v>1323.25</v>
      </c>
      <c r="I256">
        <f>'Machine Hours - MOH'!$B$17+('Machine Hours - MOH'!$B$18*'Production Data'!G256)</f>
        <v>5465.1138814802598</v>
      </c>
    </row>
    <row r="257" spans="1:9" x14ac:dyDescent="0.3">
      <c r="A257">
        <v>256</v>
      </c>
      <c r="B257">
        <v>5600</v>
      </c>
      <c r="C257" s="2">
        <v>2693.6875</v>
      </c>
      <c r="D257">
        <v>5601</v>
      </c>
      <c r="E257">
        <v>131</v>
      </c>
      <c r="F257">
        <v>3</v>
      </c>
      <c r="G257">
        <v>96</v>
      </c>
      <c r="H257" s="5">
        <f t="shared" si="3"/>
        <v>1867</v>
      </c>
      <c r="I257">
        <f>'Machine Hours - MOH'!$B$17+('Machine Hours - MOH'!$B$18*'Production Data'!G257)</f>
        <v>5702.2401624844015</v>
      </c>
    </row>
    <row r="258" spans="1:9" x14ac:dyDescent="0.3">
      <c r="A258">
        <v>257</v>
      </c>
      <c r="B258">
        <v>9000</v>
      </c>
      <c r="C258" s="2">
        <v>4318.125</v>
      </c>
      <c r="D258">
        <v>1959</v>
      </c>
      <c r="E258">
        <v>210</v>
      </c>
      <c r="F258">
        <v>5</v>
      </c>
      <c r="G258">
        <v>21</v>
      </c>
      <c r="H258" s="5">
        <f t="shared" si="3"/>
        <v>391.8</v>
      </c>
      <c r="I258">
        <f>'Machine Hours - MOH'!$B$17+('Machine Hours - MOH'!$B$18*'Production Data'!G258)</f>
        <v>2145.3459474222677</v>
      </c>
    </row>
    <row r="259" spans="1:9" x14ac:dyDescent="0.3">
      <c r="A259">
        <v>258</v>
      </c>
      <c r="B259">
        <v>8100</v>
      </c>
      <c r="C259" s="2">
        <v>3906.875</v>
      </c>
      <c r="D259">
        <v>5489</v>
      </c>
      <c r="E259">
        <v>190</v>
      </c>
      <c r="F259">
        <v>5</v>
      </c>
      <c r="G259">
        <v>93</v>
      </c>
      <c r="H259" s="5">
        <f t="shared" ref="H259:H322" si="4">D259/F259</f>
        <v>1097.8</v>
      </c>
      <c r="I259">
        <f>'Machine Hours - MOH'!$B$17+('Machine Hours - MOH'!$B$18*'Production Data'!G259)</f>
        <v>5559.9643938819163</v>
      </c>
    </row>
    <row r="260" spans="1:9" x14ac:dyDescent="0.3">
      <c r="A260">
        <v>259</v>
      </c>
      <c r="B260">
        <v>7500</v>
      </c>
      <c r="C260" s="2">
        <v>3721.8125</v>
      </c>
      <c r="D260">
        <v>4754</v>
      </c>
      <c r="E260">
        <v>181</v>
      </c>
      <c r="F260">
        <v>5</v>
      </c>
      <c r="G260">
        <v>71</v>
      </c>
      <c r="H260" s="5">
        <f t="shared" si="4"/>
        <v>950.8</v>
      </c>
      <c r="I260">
        <f>'Machine Hours - MOH'!$B$17+('Machine Hours - MOH'!$B$18*'Production Data'!G260)</f>
        <v>4516.6087574636904</v>
      </c>
    </row>
    <row r="261" spans="1:9" x14ac:dyDescent="0.3">
      <c r="A261">
        <v>260</v>
      </c>
      <c r="B261">
        <v>5600</v>
      </c>
      <c r="C261" s="2">
        <v>2632</v>
      </c>
      <c r="D261">
        <v>2156</v>
      </c>
      <c r="E261">
        <v>128</v>
      </c>
      <c r="F261">
        <v>3</v>
      </c>
      <c r="G261">
        <v>19</v>
      </c>
      <c r="H261" s="5">
        <f t="shared" si="4"/>
        <v>718.66666666666663</v>
      </c>
      <c r="I261">
        <f>'Machine Hours - MOH'!$B$17+('Machine Hours - MOH'!$B$18*'Production Data'!G261)</f>
        <v>2050.4954350206108</v>
      </c>
    </row>
    <row r="262" spans="1:9" x14ac:dyDescent="0.3">
      <c r="A262">
        <v>261</v>
      </c>
      <c r="B262">
        <v>4300</v>
      </c>
      <c r="C262" s="2">
        <v>2220.75</v>
      </c>
      <c r="D262">
        <v>3681</v>
      </c>
      <c r="E262">
        <v>108</v>
      </c>
      <c r="F262">
        <v>3</v>
      </c>
      <c r="G262">
        <v>55</v>
      </c>
      <c r="H262" s="5">
        <f t="shared" si="4"/>
        <v>1227</v>
      </c>
      <c r="I262">
        <f>'Machine Hours - MOH'!$B$17+('Machine Hours - MOH'!$B$18*'Production Data'!G262)</f>
        <v>3757.8046582504353</v>
      </c>
    </row>
    <row r="263" spans="1:9" x14ac:dyDescent="0.3">
      <c r="A263">
        <v>262</v>
      </c>
      <c r="B263">
        <v>9700</v>
      </c>
      <c r="C263" s="2">
        <v>4749.9375</v>
      </c>
      <c r="D263">
        <v>3902</v>
      </c>
      <c r="E263">
        <v>231</v>
      </c>
      <c r="F263">
        <v>6</v>
      </c>
      <c r="G263">
        <v>55</v>
      </c>
      <c r="H263" s="5">
        <f t="shared" si="4"/>
        <v>650.33333333333337</v>
      </c>
      <c r="I263">
        <f>'Machine Hours - MOH'!$B$17+('Machine Hours - MOH'!$B$18*'Production Data'!G263)</f>
        <v>3757.8046582504353</v>
      </c>
    </row>
    <row r="264" spans="1:9" x14ac:dyDescent="0.3">
      <c r="A264">
        <v>263</v>
      </c>
      <c r="B264">
        <v>9000</v>
      </c>
      <c r="C264" s="2">
        <v>4133.0625</v>
      </c>
      <c r="D264">
        <v>2641</v>
      </c>
      <c r="E264">
        <v>201</v>
      </c>
      <c r="F264">
        <v>5</v>
      </c>
      <c r="G264">
        <v>34</v>
      </c>
      <c r="H264" s="5">
        <f t="shared" si="4"/>
        <v>528.20000000000005</v>
      </c>
      <c r="I264">
        <f>'Machine Hours - MOH'!$B$17+('Machine Hours - MOH'!$B$18*'Production Data'!G264)</f>
        <v>2761.8742780330376</v>
      </c>
    </row>
    <row r="265" spans="1:9" x14ac:dyDescent="0.3">
      <c r="A265">
        <v>264</v>
      </c>
      <c r="B265">
        <v>4400</v>
      </c>
      <c r="C265" s="2">
        <v>2035.6875</v>
      </c>
      <c r="D265">
        <v>3274</v>
      </c>
      <c r="E265">
        <v>99</v>
      </c>
      <c r="F265">
        <v>2</v>
      </c>
      <c r="G265">
        <v>45</v>
      </c>
      <c r="H265" s="5">
        <f t="shared" si="4"/>
        <v>1637</v>
      </c>
      <c r="I265">
        <f>'Machine Hours - MOH'!$B$17+('Machine Hours - MOH'!$B$18*'Production Data'!G265)</f>
        <v>3283.5520962421506</v>
      </c>
    </row>
    <row r="266" spans="1:9" x14ac:dyDescent="0.3">
      <c r="A266">
        <v>265</v>
      </c>
      <c r="B266">
        <v>5800</v>
      </c>
      <c r="C266" s="2">
        <v>2858.1875</v>
      </c>
      <c r="D266">
        <v>4066</v>
      </c>
      <c r="E266">
        <v>139</v>
      </c>
      <c r="F266">
        <v>3</v>
      </c>
      <c r="G266">
        <v>65</v>
      </c>
      <c r="H266" s="5">
        <f t="shared" si="4"/>
        <v>1355.3333333333333</v>
      </c>
      <c r="I266">
        <f>'Machine Hours - MOH'!$B$17+('Machine Hours - MOH'!$B$18*'Production Data'!G266)</f>
        <v>4232.0572202587191</v>
      </c>
    </row>
    <row r="267" spans="1:9" x14ac:dyDescent="0.3">
      <c r="A267">
        <v>266</v>
      </c>
      <c r="B267">
        <v>6500</v>
      </c>
      <c r="C267" s="2">
        <v>3125.5</v>
      </c>
      <c r="D267">
        <v>4581</v>
      </c>
      <c r="E267">
        <v>152</v>
      </c>
      <c r="F267">
        <v>4</v>
      </c>
      <c r="G267">
        <v>67</v>
      </c>
      <c r="H267" s="5">
        <f t="shared" si="4"/>
        <v>1145.25</v>
      </c>
      <c r="I267">
        <f>'Machine Hours - MOH'!$B$17+('Machine Hours - MOH'!$B$18*'Production Data'!G267)</f>
        <v>4326.9077326603765</v>
      </c>
    </row>
    <row r="268" spans="1:9" x14ac:dyDescent="0.3">
      <c r="A268">
        <v>267</v>
      </c>
      <c r="B268">
        <v>3100</v>
      </c>
      <c r="C268" s="2">
        <v>1521.625</v>
      </c>
      <c r="D268">
        <v>2474</v>
      </c>
      <c r="E268">
        <v>74</v>
      </c>
      <c r="F268">
        <v>2</v>
      </c>
      <c r="G268">
        <v>25</v>
      </c>
      <c r="H268" s="5">
        <f t="shared" si="4"/>
        <v>1237</v>
      </c>
      <c r="I268">
        <f>'Machine Hours - MOH'!$B$17+('Machine Hours - MOH'!$B$18*'Production Data'!G268)</f>
        <v>2335.0469722255812</v>
      </c>
    </row>
    <row r="269" spans="1:9" x14ac:dyDescent="0.3">
      <c r="A269">
        <v>268</v>
      </c>
      <c r="B269">
        <v>8500</v>
      </c>
      <c r="C269" s="2">
        <v>3989.125</v>
      </c>
      <c r="D269">
        <v>4839</v>
      </c>
      <c r="E269">
        <v>194</v>
      </c>
      <c r="F269">
        <v>5</v>
      </c>
      <c r="G269">
        <v>78</v>
      </c>
      <c r="H269" s="5">
        <f t="shared" si="4"/>
        <v>967.8</v>
      </c>
      <c r="I269">
        <f>'Machine Hours - MOH'!$B$17+('Machine Hours - MOH'!$B$18*'Production Data'!G269)</f>
        <v>4848.5855508694895</v>
      </c>
    </row>
    <row r="270" spans="1:9" x14ac:dyDescent="0.3">
      <c r="A270">
        <v>269</v>
      </c>
      <c r="B270">
        <v>9700</v>
      </c>
      <c r="C270" s="2">
        <v>4811.625</v>
      </c>
      <c r="D270">
        <v>2672</v>
      </c>
      <c r="E270">
        <v>234</v>
      </c>
      <c r="F270">
        <v>6</v>
      </c>
      <c r="G270">
        <v>34</v>
      </c>
      <c r="H270" s="5">
        <f t="shared" si="4"/>
        <v>445.33333333333331</v>
      </c>
      <c r="I270">
        <f>'Machine Hours - MOH'!$B$17+('Machine Hours - MOH'!$B$18*'Production Data'!G270)</f>
        <v>2761.8742780330376</v>
      </c>
    </row>
    <row r="271" spans="1:9" x14ac:dyDescent="0.3">
      <c r="A271">
        <v>270</v>
      </c>
      <c r="B271">
        <v>8600</v>
      </c>
      <c r="C271" s="2">
        <v>4009.6875</v>
      </c>
      <c r="D271">
        <v>3814</v>
      </c>
      <c r="E271">
        <v>195</v>
      </c>
      <c r="F271">
        <v>5</v>
      </c>
      <c r="G271">
        <v>52</v>
      </c>
      <c r="H271" s="5">
        <f t="shared" si="4"/>
        <v>762.8</v>
      </c>
      <c r="I271">
        <f>'Machine Hours - MOH'!$B$17+('Machine Hours - MOH'!$B$18*'Production Data'!G271)</f>
        <v>3615.5288896479497</v>
      </c>
    </row>
    <row r="272" spans="1:9" x14ac:dyDescent="0.3">
      <c r="A272">
        <v>271</v>
      </c>
      <c r="B272">
        <v>7000</v>
      </c>
      <c r="C272" s="2">
        <v>3413.375</v>
      </c>
      <c r="D272">
        <v>3298</v>
      </c>
      <c r="E272">
        <v>166</v>
      </c>
      <c r="F272">
        <v>4</v>
      </c>
      <c r="G272">
        <v>41</v>
      </c>
      <c r="H272" s="5">
        <f t="shared" si="4"/>
        <v>824.5</v>
      </c>
      <c r="I272">
        <f>'Machine Hours - MOH'!$B$17+('Machine Hours - MOH'!$B$18*'Production Data'!G272)</f>
        <v>3093.8510714388367</v>
      </c>
    </row>
    <row r="273" spans="1:9" x14ac:dyDescent="0.3">
      <c r="A273">
        <v>272</v>
      </c>
      <c r="B273">
        <v>3200</v>
      </c>
      <c r="C273" s="2">
        <v>1747.8125</v>
      </c>
      <c r="D273">
        <v>2165</v>
      </c>
      <c r="E273">
        <v>85</v>
      </c>
      <c r="F273">
        <v>2</v>
      </c>
      <c r="G273">
        <v>20</v>
      </c>
      <c r="H273" s="5">
        <f t="shared" si="4"/>
        <v>1082.5</v>
      </c>
      <c r="I273">
        <f>'Machine Hours - MOH'!$B$17+('Machine Hours - MOH'!$B$18*'Production Data'!G273)</f>
        <v>2097.9206912214395</v>
      </c>
    </row>
    <row r="274" spans="1:9" x14ac:dyDescent="0.3">
      <c r="A274">
        <v>273</v>
      </c>
      <c r="B274">
        <v>9300</v>
      </c>
      <c r="C274" s="2">
        <v>4420.9375</v>
      </c>
      <c r="D274">
        <v>3034</v>
      </c>
      <c r="E274">
        <v>215</v>
      </c>
      <c r="F274">
        <v>5</v>
      </c>
      <c r="G274">
        <v>37</v>
      </c>
      <c r="H274" s="5">
        <f t="shared" si="4"/>
        <v>606.79999999999995</v>
      </c>
      <c r="I274">
        <f>'Machine Hours - MOH'!$B$17+('Machine Hours - MOH'!$B$18*'Production Data'!G274)</f>
        <v>2904.1500466355228</v>
      </c>
    </row>
    <row r="275" spans="1:9" x14ac:dyDescent="0.3">
      <c r="A275">
        <v>274</v>
      </c>
      <c r="B275">
        <v>4600</v>
      </c>
      <c r="C275" s="2">
        <v>2323.5625</v>
      </c>
      <c r="D275">
        <v>4859</v>
      </c>
      <c r="E275">
        <v>113</v>
      </c>
      <c r="F275">
        <v>3</v>
      </c>
      <c r="G275">
        <v>77</v>
      </c>
      <c r="H275" s="5">
        <f t="shared" si="4"/>
        <v>1619.6666666666667</v>
      </c>
      <c r="I275">
        <f>'Machine Hours - MOH'!$B$17+('Machine Hours - MOH'!$B$18*'Production Data'!G275)</f>
        <v>4801.1602946686617</v>
      </c>
    </row>
    <row r="276" spans="1:9" x14ac:dyDescent="0.3">
      <c r="A276">
        <v>275</v>
      </c>
      <c r="B276">
        <v>2700</v>
      </c>
      <c r="C276" s="2">
        <v>1398.25</v>
      </c>
      <c r="D276">
        <v>3154</v>
      </c>
      <c r="E276">
        <v>68</v>
      </c>
      <c r="F276">
        <v>2</v>
      </c>
      <c r="G276">
        <v>38</v>
      </c>
      <c r="H276" s="5">
        <f t="shared" si="4"/>
        <v>1577</v>
      </c>
      <c r="I276">
        <f>'Machine Hours - MOH'!$B$17+('Machine Hours - MOH'!$B$18*'Production Data'!G276)</f>
        <v>2951.5753028363515</v>
      </c>
    </row>
    <row r="277" spans="1:9" x14ac:dyDescent="0.3">
      <c r="A277">
        <v>276</v>
      </c>
      <c r="B277">
        <v>6000</v>
      </c>
      <c r="C277" s="2">
        <v>3022.6875</v>
      </c>
      <c r="D277">
        <v>4581</v>
      </c>
      <c r="E277">
        <v>147</v>
      </c>
      <c r="F277">
        <v>4</v>
      </c>
      <c r="G277">
        <v>77</v>
      </c>
      <c r="H277" s="5">
        <f t="shared" si="4"/>
        <v>1145.25</v>
      </c>
      <c r="I277">
        <f>'Machine Hours - MOH'!$B$17+('Machine Hours - MOH'!$B$18*'Production Data'!G277)</f>
        <v>4801.1602946686617</v>
      </c>
    </row>
    <row r="278" spans="1:9" x14ac:dyDescent="0.3">
      <c r="A278">
        <v>277</v>
      </c>
      <c r="B278">
        <v>7200</v>
      </c>
      <c r="C278" s="2">
        <v>3433.9375</v>
      </c>
      <c r="D278">
        <v>3843</v>
      </c>
      <c r="E278">
        <v>167</v>
      </c>
      <c r="F278">
        <v>4</v>
      </c>
      <c r="G278">
        <v>54</v>
      </c>
      <c r="H278" s="5">
        <f t="shared" si="4"/>
        <v>960.75</v>
      </c>
      <c r="I278">
        <f>'Machine Hours - MOH'!$B$17+('Machine Hours - MOH'!$B$18*'Production Data'!G278)</f>
        <v>3710.3794020496066</v>
      </c>
    </row>
    <row r="279" spans="1:9" x14ac:dyDescent="0.3">
      <c r="A279">
        <v>278</v>
      </c>
      <c r="B279">
        <v>5500</v>
      </c>
      <c r="C279" s="2">
        <v>2734.8125</v>
      </c>
      <c r="D279">
        <v>1544</v>
      </c>
      <c r="E279">
        <v>133</v>
      </c>
      <c r="F279">
        <v>3</v>
      </c>
      <c r="G279">
        <v>9</v>
      </c>
      <c r="H279" s="5">
        <f t="shared" si="4"/>
        <v>514.66666666666663</v>
      </c>
      <c r="I279">
        <f>'Machine Hours - MOH'!$B$17+('Machine Hours - MOH'!$B$18*'Production Data'!G279)</f>
        <v>1576.2428730123261</v>
      </c>
    </row>
    <row r="280" spans="1:9" x14ac:dyDescent="0.3">
      <c r="A280">
        <v>279</v>
      </c>
      <c r="B280">
        <v>3100</v>
      </c>
      <c r="C280" s="2">
        <v>1459.9375</v>
      </c>
      <c r="D280">
        <v>5333</v>
      </c>
      <c r="E280">
        <v>71</v>
      </c>
      <c r="F280">
        <v>2</v>
      </c>
      <c r="G280">
        <v>82</v>
      </c>
      <c r="H280" s="5">
        <f t="shared" si="4"/>
        <v>2666.5</v>
      </c>
      <c r="I280">
        <f>'Machine Hours - MOH'!$B$17+('Machine Hours - MOH'!$B$18*'Production Data'!G280)</f>
        <v>5038.2865756728033</v>
      </c>
    </row>
    <row r="281" spans="1:9" x14ac:dyDescent="0.3">
      <c r="A281">
        <v>280</v>
      </c>
      <c r="B281">
        <v>8700</v>
      </c>
      <c r="C281" s="2">
        <v>4133.0625</v>
      </c>
      <c r="D281">
        <v>5672</v>
      </c>
      <c r="E281">
        <v>201</v>
      </c>
      <c r="F281">
        <v>5</v>
      </c>
      <c r="G281">
        <v>94</v>
      </c>
      <c r="H281" s="5">
        <f t="shared" si="4"/>
        <v>1134.4000000000001</v>
      </c>
      <c r="I281">
        <f>'Machine Hours - MOH'!$B$17+('Machine Hours - MOH'!$B$18*'Production Data'!G281)</f>
        <v>5607.389650082745</v>
      </c>
    </row>
    <row r="282" spans="1:9" x14ac:dyDescent="0.3">
      <c r="A282">
        <v>281</v>
      </c>
      <c r="B282">
        <v>2600</v>
      </c>
      <c r="C282" s="2">
        <v>1192.625</v>
      </c>
      <c r="D282">
        <v>2458</v>
      </c>
      <c r="E282">
        <v>58</v>
      </c>
      <c r="F282">
        <v>1</v>
      </c>
      <c r="G282">
        <v>26</v>
      </c>
      <c r="H282" s="5">
        <f t="shared" si="4"/>
        <v>2458</v>
      </c>
      <c r="I282">
        <f>'Machine Hours - MOH'!$B$17+('Machine Hours - MOH'!$B$18*'Production Data'!G282)</f>
        <v>2382.4722284264099</v>
      </c>
    </row>
    <row r="283" spans="1:9" x14ac:dyDescent="0.3">
      <c r="A283">
        <v>282</v>
      </c>
      <c r="B283">
        <v>9800</v>
      </c>
      <c r="C283" s="2">
        <v>4729.375</v>
      </c>
      <c r="D283">
        <v>4088</v>
      </c>
      <c r="E283">
        <v>230</v>
      </c>
      <c r="F283">
        <v>6</v>
      </c>
      <c r="G283">
        <v>60</v>
      </c>
      <c r="H283" s="5">
        <f t="shared" si="4"/>
        <v>681.33333333333337</v>
      </c>
      <c r="I283">
        <f>'Machine Hours - MOH'!$B$17+('Machine Hours - MOH'!$B$18*'Production Data'!G283)</f>
        <v>3994.9309392545774</v>
      </c>
    </row>
    <row r="284" spans="1:9" x14ac:dyDescent="0.3">
      <c r="A284">
        <v>283</v>
      </c>
      <c r="B284">
        <v>3100</v>
      </c>
      <c r="C284" s="2">
        <v>1562.75</v>
      </c>
      <c r="D284">
        <v>4889</v>
      </c>
      <c r="E284">
        <v>76</v>
      </c>
      <c r="F284">
        <v>2</v>
      </c>
      <c r="G284">
        <v>77</v>
      </c>
      <c r="H284" s="5">
        <f t="shared" si="4"/>
        <v>2444.5</v>
      </c>
      <c r="I284">
        <f>'Machine Hours - MOH'!$B$17+('Machine Hours - MOH'!$B$18*'Production Data'!G284)</f>
        <v>4801.1602946686617</v>
      </c>
    </row>
    <row r="285" spans="1:9" x14ac:dyDescent="0.3">
      <c r="A285">
        <v>284</v>
      </c>
      <c r="B285">
        <v>9600</v>
      </c>
      <c r="C285" s="2">
        <v>4503.1875</v>
      </c>
      <c r="D285">
        <v>5263</v>
      </c>
      <c r="E285">
        <v>219</v>
      </c>
      <c r="F285">
        <v>5</v>
      </c>
      <c r="G285">
        <v>90</v>
      </c>
      <c r="H285" s="5">
        <f t="shared" si="4"/>
        <v>1052.5999999999999</v>
      </c>
      <c r="I285">
        <f>'Machine Hours - MOH'!$B$17+('Machine Hours - MOH'!$B$18*'Production Data'!G285)</f>
        <v>5417.6886252794311</v>
      </c>
    </row>
    <row r="286" spans="1:9" x14ac:dyDescent="0.3">
      <c r="A286">
        <v>285</v>
      </c>
      <c r="B286">
        <v>3900</v>
      </c>
      <c r="C286" s="2">
        <v>1788.9375</v>
      </c>
      <c r="D286">
        <v>5408</v>
      </c>
      <c r="E286">
        <v>87</v>
      </c>
      <c r="F286">
        <v>2</v>
      </c>
      <c r="G286">
        <v>89</v>
      </c>
      <c r="H286" s="5">
        <f t="shared" si="4"/>
        <v>2704</v>
      </c>
      <c r="I286">
        <f>'Machine Hours - MOH'!$B$17+('Machine Hours - MOH'!$B$18*'Production Data'!G286)</f>
        <v>5370.2633690786024</v>
      </c>
    </row>
    <row r="287" spans="1:9" x14ac:dyDescent="0.3">
      <c r="A287">
        <v>286</v>
      </c>
      <c r="B287">
        <v>5300</v>
      </c>
      <c r="C287" s="2">
        <v>2549.75</v>
      </c>
      <c r="D287">
        <v>2392</v>
      </c>
      <c r="E287">
        <v>124</v>
      </c>
      <c r="F287">
        <v>3</v>
      </c>
      <c r="G287">
        <v>29</v>
      </c>
      <c r="H287" s="5">
        <f t="shared" si="4"/>
        <v>797.33333333333337</v>
      </c>
      <c r="I287">
        <f>'Machine Hours - MOH'!$B$17+('Machine Hours - MOH'!$B$18*'Production Data'!G287)</f>
        <v>2524.747997028895</v>
      </c>
    </row>
    <row r="288" spans="1:9" x14ac:dyDescent="0.3">
      <c r="A288">
        <v>287</v>
      </c>
      <c r="B288">
        <v>4800</v>
      </c>
      <c r="C288" s="2">
        <v>2446.9375</v>
      </c>
      <c r="D288">
        <v>3245</v>
      </c>
      <c r="E288">
        <v>119</v>
      </c>
      <c r="F288">
        <v>3</v>
      </c>
      <c r="G288">
        <v>48</v>
      </c>
      <c r="H288" s="5">
        <f t="shared" si="4"/>
        <v>1081.6666666666667</v>
      </c>
      <c r="I288">
        <f>'Machine Hours - MOH'!$B$17+('Machine Hours - MOH'!$B$18*'Production Data'!G288)</f>
        <v>3425.8278648446358</v>
      </c>
    </row>
    <row r="289" spans="1:9" x14ac:dyDescent="0.3">
      <c r="A289">
        <v>288</v>
      </c>
      <c r="B289">
        <v>3500</v>
      </c>
      <c r="C289" s="2">
        <v>1727.25</v>
      </c>
      <c r="D289">
        <v>5087</v>
      </c>
      <c r="E289">
        <v>84</v>
      </c>
      <c r="F289">
        <v>2</v>
      </c>
      <c r="G289">
        <v>82</v>
      </c>
      <c r="H289" s="5">
        <f t="shared" si="4"/>
        <v>2543.5</v>
      </c>
      <c r="I289">
        <f>'Machine Hours - MOH'!$B$17+('Machine Hours - MOH'!$B$18*'Production Data'!G289)</f>
        <v>5038.2865756728033</v>
      </c>
    </row>
    <row r="290" spans="1:9" x14ac:dyDescent="0.3">
      <c r="A290">
        <v>289</v>
      </c>
      <c r="B290">
        <v>8900</v>
      </c>
      <c r="C290" s="2">
        <v>4359.25</v>
      </c>
      <c r="D290">
        <v>3679</v>
      </c>
      <c r="E290">
        <v>212</v>
      </c>
      <c r="F290">
        <v>5</v>
      </c>
      <c r="G290">
        <v>50</v>
      </c>
      <c r="H290" s="5">
        <f t="shared" si="4"/>
        <v>735.8</v>
      </c>
      <c r="I290">
        <f>'Machine Hours - MOH'!$B$17+('Machine Hours - MOH'!$B$18*'Production Data'!G290)</f>
        <v>3520.6783772462927</v>
      </c>
    </row>
    <row r="291" spans="1:9" x14ac:dyDescent="0.3">
      <c r="A291">
        <v>290</v>
      </c>
      <c r="B291">
        <v>8500</v>
      </c>
      <c r="C291" s="2">
        <v>3927.4375</v>
      </c>
      <c r="D291">
        <v>5385</v>
      </c>
      <c r="E291">
        <v>191</v>
      </c>
      <c r="F291">
        <v>5</v>
      </c>
      <c r="G291">
        <v>88</v>
      </c>
      <c r="H291" s="5">
        <f t="shared" si="4"/>
        <v>1077</v>
      </c>
      <c r="I291">
        <f>'Machine Hours - MOH'!$B$17+('Machine Hours - MOH'!$B$18*'Production Data'!G291)</f>
        <v>5322.8381128777746</v>
      </c>
    </row>
    <row r="292" spans="1:9" x14ac:dyDescent="0.3">
      <c r="A292">
        <v>291</v>
      </c>
      <c r="B292">
        <v>4400</v>
      </c>
      <c r="C292" s="2">
        <v>2015.125</v>
      </c>
      <c r="D292">
        <v>5321</v>
      </c>
      <c r="E292">
        <v>98</v>
      </c>
      <c r="F292">
        <v>2</v>
      </c>
      <c r="G292">
        <v>97</v>
      </c>
      <c r="H292" s="5">
        <f t="shared" si="4"/>
        <v>2660.5</v>
      </c>
      <c r="I292">
        <f>'Machine Hours - MOH'!$B$17+('Machine Hours - MOH'!$B$18*'Production Data'!G292)</f>
        <v>5749.6654186852302</v>
      </c>
    </row>
    <row r="293" spans="1:9" x14ac:dyDescent="0.3">
      <c r="A293">
        <v>292</v>
      </c>
      <c r="B293">
        <v>8100</v>
      </c>
      <c r="C293" s="2">
        <v>3762.9375</v>
      </c>
      <c r="D293">
        <v>4747</v>
      </c>
      <c r="E293">
        <v>183</v>
      </c>
      <c r="F293">
        <v>5</v>
      </c>
      <c r="G293">
        <v>77</v>
      </c>
      <c r="H293" s="5">
        <f t="shared" si="4"/>
        <v>949.4</v>
      </c>
      <c r="I293">
        <f>'Machine Hours - MOH'!$B$17+('Machine Hours - MOH'!$B$18*'Production Data'!G293)</f>
        <v>4801.1602946686617</v>
      </c>
    </row>
    <row r="294" spans="1:9" x14ac:dyDescent="0.3">
      <c r="A294">
        <v>293</v>
      </c>
      <c r="B294">
        <v>3200</v>
      </c>
      <c r="C294" s="2">
        <v>1603.875</v>
      </c>
      <c r="D294">
        <v>4936</v>
      </c>
      <c r="E294">
        <v>78</v>
      </c>
      <c r="F294">
        <v>2</v>
      </c>
      <c r="G294">
        <v>81</v>
      </c>
      <c r="H294" s="5">
        <f t="shared" si="4"/>
        <v>2468</v>
      </c>
      <c r="I294">
        <f>'Machine Hours - MOH'!$B$17+('Machine Hours - MOH'!$B$18*'Production Data'!G294)</f>
        <v>4990.8613194719746</v>
      </c>
    </row>
    <row r="295" spans="1:9" x14ac:dyDescent="0.3">
      <c r="A295">
        <v>294</v>
      </c>
      <c r="B295">
        <v>4600</v>
      </c>
      <c r="C295" s="2">
        <v>2117.9375</v>
      </c>
      <c r="D295">
        <v>2520</v>
      </c>
      <c r="E295">
        <v>103</v>
      </c>
      <c r="F295">
        <v>3</v>
      </c>
      <c r="G295">
        <v>34</v>
      </c>
      <c r="H295" s="5">
        <f t="shared" si="4"/>
        <v>840</v>
      </c>
      <c r="I295">
        <f>'Machine Hours - MOH'!$B$17+('Machine Hours - MOH'!$B$18*'Production Data'!G295)</f>
        <v>2761.8742780330376</v>
      </c>
    </row>
    <row r="296" spans="1:9" x14ac:dyDescent="0.3">
      <c r="A296">
        <v>295</v>
      </c>
      <c r="B296">
        <v>9000</v>
      </c>
      <c r="C296" s="2">
        <v>4462.0625</v>
      </c>
      <c r="D296">
        <v>4904</v>
      </c>
      <c r="E296">
        <v>217</v>
      </c>
      <c r="F296">
        <v>5</v>
      </c>
      <c r="G296">
        <v>76</v>
      </c>
      <c r="H296" s="5">
        <f t="shared" si="4"/>
        <v>980.8</v>
      </c>
      <c r="I296">
        <f>'Machine Hours - MOH'!$B$17+('Machine Hours - MOH'!$B$18*'Production Data'!G296)</f>
        <v>4753.735038467833</v>
      </c>
    </row>
    <row r="297" spans="1:9" x14ac:dyDescent="0.3">
      <c r="A297">
        <v>296</v>
      </c>
      <c r="B297">
        <v>4400</v>
      </c>
      <c r="C297" s="2">
        <v>2015.125</v>
      </c>
      <c r="D297">
        <v>5306</v>
      </c>
      <c r="E297">
        <v>98</v>
      </c>
      <c r="F297">
        <v>2</v>
      </c>
      <c r="G297">
        <v>82</v>
      </c>
      <c r="H297" s="5">
        <f t="shared" si="4"/>
        <v>2653</v>
      </c>
      <c r="I297">
        <f>'Machine Hours - MOH'!$B$17+('Machine Hours - MOH'!$B$18*'Production Data'!G297)</f>
        <v>5038.2865756728033</v>
      </c>
    </row>
    <row r="298" spans="1:9" x14ac:dyDescent="0.3">
      <c r="A298">
        <v>297</v>
      </c>
      <c r="B298">
        <v>3600</v>
      </c>
      <c r="C298" s="2">
        <v>1830.0625</v>
      </c>
      <c r="D298">
        <v>3445</v>
      </c>
      <c r="E298">
        <v>89</v>
      </c>
      <c r="F298">
        <v>2</v>
      </c>
      <c r="G298">
        <v>49</v>
      </c>
      <c r="H298" s="5">
        <f t="shared" si="4"/>
        <v>1722.5</v>
      </c>
      <c r="I298">
        <f>'Machine Hours - MOH'!$B$17+('Machine Hours - MOH'!$B$18*'Production Data'!G298)</f>
        <v>3473.2531210454645</v>
      </c>
    </row>
    <row r="299" spans="1:9" x14ac:dyDescent="0.3">
      <c r="A299">
        <v>298</v>
      </c>
      <c r="B299">
        <v>10000</v>
      </c>
      <c r="C299" s="2">
        <v>4688.25</v>
      </c>
      <c r="D299">
        <v>1852</v>
      </c>
      <c r="E299">
        <v>228</v>
      </c>
      <c r="F299">
        <v>6</v>
      </c>
      <c r="G299">
        <v>17</v>
      </c>
      <c r="H299" s="5">
        <f t="shared" si="4"/>
        <v>308.66666666666669</v>
      </c>
      <c r="I299">
        <f>'Machine Hours - MOH'!$B$17+('Machine Hours - MOH'!$B$18*'Production Data'!G299)</f>
        <v>1955.6449226189538</v>
      </c>
    </row>
    <row r="300" spans="1:9" x14ac:dyDescent="0.3">
      <c r="A300">
        <v>299</v>
      </c>
      <c r="B300">
        <v>7900</v>
      </c>
      <c r="C300" s="2">
        <v>3721.8125</v>
      </c>
      <c r="D300">
        <v>5607</v>
      </c>
      <c r="E300">
        <v>181</v>
      </c>
      <c r="F300">
        <v>5</v>
      </c>
      <c r="G300">
        <v>95</v>
      </c>
      <c r="H300" s="5">
        <f t="shared" si="4"/>
        <v>1121.4000000000001</v>
      </c>
      <c r="I300">
        <f>'Machine Hours - MOH'!$B$17+('Machine Hours - MOH'!$B$18*'Production Data'!G300)</f>
        <v>5654.8149062835737</v>
      </c>
    </row>
    <row r="301" spans="1:9" x14ac:dyDescent="0.3">
      <c r="A301">
        <v>300</v>
      </c>
      <c r="B301">
        <v>4200</v>
      </c>
      <c r="C301" s="2">
        <v>2097.375</v>
      </c>
      <c r="D301">
        <v>2402</v>
      </c>
      <c r="E301">
        <v>102</v>
      </c>
      <c r="F301">
        <v>3</v>
      </c>
      <c r="G301">
        <v>31</v>
      </c>
      <c r="H301" s="5">
        <f t="shared" si="4"/>
        <v>800.66666666666663</v>
      </c>
      <c r="I301">
        <f>'Machine Hours - MOH'!$B$17+('Machine Hours - MOH'!$B$18*'Production Data'!G301)</f>
        <v>2619.5985094305524</v>
      </c>
    </row>
    <row r="302" spans="1:9" x14ac:dyDescent="0.3">
      <c r="A302">
        <v>301</v>
      </c>
      <c r="B302">
        <v>5600</v>
      </c>
      <c r="C302" s="2">
        <v>2714.25</v>
      </c>
      <c r="D302">
        <v>5306</v>
      </c>
      <c r="E302">
        <v>132</v>
      </c>
      <c r="F302">
        <v>3</v>
      </c>
      <c r="G302">
        <v>88</v>
      </c>
      <c r="H302" s="5">
        <f t="shared" si="4"/>
        <v>1768.6666666666667</v>
      </c>
      <c r="I302">
        <f>'Machine Hours - MOH'!$B$17+('Machine Hours - MOH'!$B$18*'Production Data'!G302)</f>
        <v>5322.8381128777746</v>
      </c>
    </row>
    <row r="303" spans="1:9" x14ac:dyDescent="0.3">
      <c r="A303">
        <v>302</v>
      </c>
      <c r="B303">
        <v>3300</v>
      </c>
      <c r="C303" s="2">
        <v>1501.0625</v>
      </c>
      <c r="D303">
        <v>2384</v>
      </c>
      <c r="E303">
        <v>73</v>
      </c>
      <c r="F303">
        <v>2</v>
      </c>
      <c r="G303">
        <v>26</v>
      </c>
      <c r="H303" s="5">
        <f t="shared" si="4"/>
        <v>1192</v>
      </c>
      <c r="I303">
        <f>'Machine Hours - MOH'!$B$17+('Machine Hours - MOH'!$B$18*'Production Data'!G303)</f>
        <v>2382.4722284264099</v>
      </c>
    </row>
    <row r="304" spans="1:9" x14ac:dyDescent="0.3">
      <c r="A304">
        <v>303</v>
      </c>
      <c r="B304">
        <v>4600</v>
      </c>
      <c r="C304" s="2">
        <v>2179.625</v>
      </c>
      <c r="D304">
        <v>4987</v>
      </c>
      <c r="E304">
        <v>106</v>
      </c>
      <c r="F304">
        <v>3</v>
      </c>
      <c r="G304">
        <v>83</v>
      </c>
      <c r="H304" s="5">
        <f t="shared" si="4"/>
        <v>1662.3333333333333</v>
      </c>
      <c r="I304">
        <f>'Machine Hours - MOH'!$B$17+('Machine Hours - MOH'!$B$18*'Production Data'!G304)</f>
        <v>5085.711831873632</v>
      </c>
    </row>
    <row r="305" spans="1:9" x14ac:dyDescent="0.3">
      <c r="A305">
        <v>304</v>
      </c>
      <c r="B305">
        <v>9000</v>
      </c>
      <c r="C305" s="2">
        <v>4379.8125</v>
      </c>
      <c r="D305">
        <v>2200</v>
      </c>
      <c r="E305">
        <v>213</v>
      </c>
      <c r="F305">
        <v>5</v>
      </c>
      <c r="G305">
        <v>25</v>
      </c>
      <c r="H305" s="5">
        <f t="shared" si="4"/>
        <v>440</v>
      </c>
      <c r="I305">
        <f>'Machine Hours - MOH'!$B$17+('Machine Hours - MOH'!$B$18*'Production Data'!G305)</f>
        <v>2335.0469722255812</v>
      </c>
    </row>
    <row r="306" spans="1:9" x14ac:dyDescent="0.3">
      <c r="A306">
        <v>305</v>
      </c>
      <c r="B306">
        <v>8000</v>
      </c>
      <c r="C306" s="2">
        <v>3783.5</v>
      </c>
      <c r="D306">
        <v>2268</v>
      </c>
      <c r="E306">
        <v>184</v>
      </c>
      <c r="F306">
        <v>5</v>
      </c>
      <c r="G306">
        <v>26</v>
      </c>
      <c r="H306" s="5">
        <f t="shared" si="4"/>
        <v>453.6</v>
      </c>
      <c r="I306">
        <f>'Machine Hours - MOH'!$B$17+('Machine Hours - MOH'!$B$18*'Production Data'!G306)</f>
        <v>2382.4722284264099</v>
      </c>
    </row>
    <row r="307" spans="1:9" x14ac:dyDescent="0.3">
      <c r="A307">
        <v>306</v>
      </c>
      <c r="B307">
        <v>7000</v>
      </c>
      <c r="C307" s="2">
        <v>3433.9375</v>
      </c>
      <c r="D307">
        <v>3831</v>
      </c>
      <c r="E307">
        <v>167</v>
      </c>
      <c r="F307">
        <v>4</v>
      </c>
      <c r="G307">
        <v>62</v>
      </c>
      <c r="H307" s="5">
        <f t="shared" si="4"/>
        <v>957.75</v>
      </c>
      <c r="I307">
        <f>'Machine Hours - MOH'!$B$17+('Machine Hours - MOH'!$B$18*'Production Data'!G307)</f>
        <v>4089.7814516562344</v>
      </c>
    </row>
    <row r="308" spans="1:9" x14ac:dyDescent="0.3">
      <c r="A308">
        <v>307</v>
      </c>
      <c r="B308">
        <v>9100</v>
      </c>
      <c r="C308" s="2">
        <v>4400.375</v>
      </c>
      <c r="D308">
        <v>3574</v>
      </c>
      <c r="E308">
        <v>214</v>
      </c>
      <c r="F308">
        <v>5</v>
      </c>
      <c r="G308">
        <v>55</v>
      </c>
      <c r="H308" s="5">
        <f t="shared" si="4"/>
        <v>714.8</v>
      </c>
      <c r="I308">
        <f>'Machine Hours - MOH'!$B$17+('Machine Hours - MOH'!$B$18*'Production Data'!G308)</f>
        <v>3757.8046582504353</v>
      </c>
    </row>
    <row r="309" spans="1:9" x14ac:dyDescent="0.3">
      <c r="A309">
        <v>308</v>
      </c>
      <c r="B309">
        <v>8600</v>
      </c>
      <c r="C309" s="2">
        <v>4133.0625</v>
      </c>
      <c r="D309">
        <v>5198</v>
      </c>
      <c r="E309">
        <v>201</v>
      </c>
      <c r="F309">
        <v>5</v>
      </c>
      <c r="G309">
        <v>79</v>
      </c>
      <c r="H309" s="5">
        <f t="shared" si="4"/>
        <v>1039.5999999999999</v>
      </c>
      <c r="I309">
        <f>'Machine Hours - MOH'!$B$17+('Machine Hours - MOH'!$B$18*'Production Data'!G309)</f>
        <v>4896.0108070703182</v>
      </c>
    </row>
    <row r="310" spans="1:9" x14ac:dyDescent="0.3">
      <c r="A310">
        <v>309</v>
      </c>
      <c r="B310">
        <v>6700</v>
      </c>
      <c r="C310" s="2">
        <v>3187.1875</v>
      </c>
      <c r="D310">
        <v>1828</v>
      </c>
      <c r="E310">
        <v>155</v>
      </c>
      <c r="F310">
        <v>4</v>
      </c>
      <c r="G310">
        <v>13</v>
      </c>
      <c r="H310" s="5">
        <f t="shared" si="4"/>
        <v>457</v>
      </c>
      <c r="I310">
        <f>'Machine Hours - MOH'!$B$17+('Machine Hours - MOH'!$B$18*'Production Data'!G310)</f>
        <v>1765.94389781564</v>
      </c>
    </row>
    <row r="311" spans="1:9" x14ac:dyDescent="0.3">
      <c r="A311">
        <v>310</v>
      </c>
      <c r="B311">
        <v>9100</v>
      </c>
      <c r="C311" s="2">
        <v>4420.9375</v>
      </c>
      <c r="D311">
        <v>2525</v>
      </c>
      <c r="E311">
        <v>215</v>
      </c>
      <c r="F311">
        <v>5</v>
      </c>
      <c r="G311">
        <v>33</v>
      </c>
      <c r="H311" s="5">
        <f t="shared" si="4"/>
        <v>505</v>
      </c>
      <c r="I311">
        <f>'Machine Hours - MOH'!$B$17+('Machine Hours - MOH'!$B$18*'Production Data'!G311)</f>
        <v>2714.4490218322089</v>
      </c>
    </row>
    <row r="312" spans="1:9" x14ac:dyDescent="0.3">
      <c r="A312">
        <v>311</v>
      </c>
      <c r="B312">
        <v>8400</v>
      </c>
      <c r="C312" s="2">
        <v>4030.25</v>
      </c>
      <c r="D312">
        <v>4022</v>
      </c>
      <c r="E312">
        <v>196</v>
      </c>
      <c r="F312">
        <v>5</v>
      </c>
      <c r="G312">
        <v>58</v>
      </c>
      <c r="H312" s="5">
        <f t="shared" si="4"/>
        <v>804.4</v>
      </c>
      <c r="I312">
        <f>'Machine Hours - MOH'!$B$17+('Machine Hours - MOH'!$B$18*'Production Data'!G312)</f>
        <v>3900.0804268529205</v>
      </c>
    </row>
    <row r="313" spans="1:9" x14ac:dyDescent="0.3">
      <c r="A313">
        <v>312</v>
      </c>
      <c r="B313">
        <v>8200</v>
      </c>
      <c r="C313" s="2">
        <v>3927.4375</v>
      </c>
      <c r="D313">
        <v>1570</v>
      </c>
      <c r="E313">
        <v>191</v>
      </c>
      <c r="F313">
        <v>5</v>
      </c>
      <c r="G313">
        <v>7</v>
      </c>
      <c r="H313" s="5">
        <f t="shared" si="4"/>
        <v>314</v>
      </c>
      <c r="I313">
        <f>'Machine Hours - MOH'!$B$17+('Machine Hours - MOH'!$B$18*'Production Data'!G313)</f>
        <v>1481.3923606106691</v>
      </c>
    </row>
    <row r="314" spans="1:9" x14ac:dyDescent="0.3">
      <c r="A314">
        <v>313</v>
      </c>
      <c r="B314">
        <v>6600</v>
      </c>
      <c r="C314" s="2">
        <v>3166.625</v>
      </c>
      <c r="D314">
        <v>3731</v>
      </c>
      <c r="E314">
        <v>154</v>
      </c>
      <c r="F314">
        <v>4</v>
      </c>
      <c r="G314">
        <v>60</v>
      </c>
      <c r="H314" s="5">
        <f t="shared" si="4"/>
        <v>932.75</v>
      </c>
      <c r="I314">
        <f>'Machine Hours - MOH'!$B$17+('Machine Hours - MOH'!$B$18*'Production Data'!G314)</f>
        <v>3994.9309392545774</v>
      </c>
    </row>
    <row r="315" spans="1:9" x14ac:dyDescent="0.3">
      <c r="A315">
        <v>314</v>
      </c>
      <c r="B315">
        <v>7000</v>
      </c>
      <c r="C315" s="2">
        <v>3351.6875</v>
      </c>
      <c r="D315">
        <v>2741</v>
      </c>
      <c r="E315">
        <v>163</v>
      </c>
      <c r="F315">
        <v>4</v>
      </c>
      <c r="G315">
        <v>34</v>
      </c>
      <c r="H315" s="5">
        <f t="shared" si="4"/>
        <v>685.25</v>
      </c>
      <c r="I315">
        <f>'Machine Hours - MOH'!$B$17+('Machine Hours - MOH'!$B$18*'Production Data'!G315)</f>
        <v>2761.8742780330376</v>
      </c>
    </row>
    <row r="316" spans="1:9" x14ac:dyDescent="0.3">
      <c r="A316">
        <v>315</v>
      </c>
      <c r="B316">
        <v>6300</v>
      </c>
      <c r="C316" s="2">
        <v>3022.6875</v>
      </c>
      <c r="D316">
        <v>5102</v>
      </c>
      <c r="E316">
        <v>147</v>
      </c>
      <c r="F316">
        <v>4</v>
      </c>
      <c r="G316">
        <v>80</v>
      </c>
      <c r="H316" s="5">
        <f t="shared" si="4"/>
        <v>1275.5</v>
      </c>
      <c r="I316">
        <f>'Machine Hours - MOH'!$B$17+('Machine Hours - MOH'!$B$18*'Production Data'!G316)</f>
        <v>4943.4360632711468</v>
      </c>
    </row>
    <row r="317" spans="1:9" x14ac:dyDescent="0.3">
      <c r="A317">
        <v>316</v>
      </c>
      <c r="B317">
        <v>7400</v>
      </c>
      <c r="C317" s="2">
        <v>3433.9375</v>
      </c>
      <c r="D317">
        <v>4454</v>
      </c>
      <c r="E317">
        <v>167</v>
      </c>
      <c r="F317">
        <v>4</v>
      </c>
      <c r="G317">
        <v>71</v>
      </c>
      <c r="H317" s="5">
        <f t="shared" si="4"/>
        <v>1113.5</v>
      </c>
      <c r="I317">
        <f>'Machine Hours - MOH'!$B$17+('Machine Hours - MOH'!$B$18*'Production Data'!G317)</f>
        <v>4516.6087574636904</v>
      </c>
    </row>
    <row r="318" spans="1:9" x14ac:dyDescent="0.3">
      <c r="A318">
        <v>317</v>
      </c>
      <c r="B318">
        <v>8300</v>
      </c>
      <c r="C318" s="2">
        <v>4009.6875</v>
      </c>
      <c r="D318">
        <v>3931</v>
      </c>
      <c r="E318">
        <v>195</v>
      </c>
      <c r="F318">
        <v>5</v>
      </c>
      <c r="G318">
        <v>58</v>
      </c>
      <c r="H318" s="5">
        <f t="shared" si="4"/>
        <v>786.2</v>
      </c>
      <c r="I318">
        <f>'Machine Hours - MOH'!$B$17+('Machine Hours - MOH'!$B$18*'Production Data'!G318)</f>
        <v>3900.0804268529205</v>
      </c>
    </row>
    <row r="319" spans="1:9" x14ac:dyDescent="0.3">
      <c r="A319">
        <v>318</v>
      </c>
      <c r="B319">
        <v>7600</v>
      </c>
      <c r="C319" s="2">
        <v>3475.0625</v>
      </c>
      <c r="D319">
        <v>3523</v>
      </c>
      <c r="E319">
        <v>169</v>
      </c>
      <c r="F319">
        <v>4</v>
      </c>
      <c r="G319">
        <v>53</v>
      </c>
      <c r="H319" s="5">
        <f t="shared" si="4"/>
        <v>880.75</v>
      </c>
      <c r="I319">
        <f>'Machine Hours - MOH'!$B$17+('Machine Hours - MOH'!$B$18*'Production Data'!G319)</f>
        <v>3662.9541458487784</v>
      </c>
    </row>
    <row r="320" spans="1:9" x14ac:dyDescent="0.3">
      <c r="A320">
        <v>319</v>
      </c>
      <c r="B320">
        <v>3000</v>
      </c>
      <c r="C320" s="2">
        <v>1377.6875</v>
      </c>
      <c r="D320">
        <v>4143</v>
      </c>
      <c r="E320">
        <v>67</v>
      </c>
      <c r="F320">
        <v>2</v>
      </c>
      <c r="G320">
        <v>64</v>
      </c>
      <c r="H320" s="5">
        <f t="shared" si="4"/>
        <v>2071.5</v>
      </c>
      <c r="I320">
        <f>'Machine Hours - MOH'!$B$17+('Machine Hours - MOH'!$B$18*'Production Data'!G320)</f>
        <v>4184.6319640578913</v>
      </c>
    </row>
    <row r="321" spans="1:9" x14ac:dyDescent="0.3">
      <c r="A321">
        <v>320</v>
      </c>
      <c r="B321">
        <v>6300</v>
      </c>
      <c r="C321" s="2">
        <v>3104.9375</v>
      </c>
      <c r="D321">
        <v>5029</v>
      </c>
      <c r="E321">
        <v>151</v>
      </c>
      <c r="F321">
        <v>4</v>
      </c>
      <c r="G321">
        <v>84</v>
      </c>
      <c r="H321" s="5">
        <f t="shared" si="4"/>
        <v>1257.25</v>
      </c>
      <c r="I321">
        <f>'Machine Hours - MOH'!$B$17+('Machine Hours - MOH'!$B$18*'Production Data'!G321)</f>
        <v>5133.1370880744598</v>
      </c>
    </row>
    <row r="322" spans="1:9" x14ac:dyDescent="0.3">
      <c r="A322">
        <v>321</v>
      </c>
      <c r="B322">
        <v>6700</v>
      </c>
      <c r="C322" s="2">
        <v>3269.4375</v>
      </c>
      <c r="D322">
        <v>4138</v>
      </c>
      <c r="E322">
        <v>159</v>
      </c>
      <c r="F322">
        <v>4</v>
      </c>
      <c r="G322">
        <v>64</v>
      </c>
      <c r="H322" s="5">
        <f t="shared" si="4"/>
        <v>1034.5</v>
      </c>
      <c r="I322">
        <f>'Machine Hours - MOH'!$B$17+('Machine Hours - MOH'!$B$18*'Production Data'!G322)</f>
        <v>4184.6319640578913</v>
      </c>
    </row>
    <row r="323" spans="1:9" x14ac:dyDescent="0.3">
      <c r="A323">
        <v>322</v>
      </c>
      <c r="B323">
        <v>6900</v>
      </c>
      <c r="C323" s="2">
        <v>3351.6875</v>
      </c>
      <c r="D323">
        <v>5164</v>
      </c>
      <c r="E323">
        <v>163</v>
      </c>
      <c r="F323">
        <v>4</v>
      </c>
      <c r="G323">
        <v>81</v>
      </c>
      <c r="H323" s="5">
        <f t="shared" ref="H323:H386" si="5">D323/F323</f>
        <v>1291</v>
      </c>
      <c r="I323">
        <f>'Machine Hours - MOH'!$B$17+('Machine Hours - MOH'!$B$18*'Production Data'!G323)</f>
        <v>4990.8613194719746</v>
      </c>
    </row>
    <row r="324" spans="1:9" x14ac:dyDescent="0.3">
      <c r="A324">
        <v>323</v>
      </c>
      <c r="B324">
        <v>5000</v>
      </c>
      <c r="C324" s="2">
        <v>2426.375</v>
      </c>
      <c r="D324">
        <v>3985</v>
      </c>
      <c r="E324">
        <v>118</v>
      </c>
      <c r="F324">
        <v>3</v>
      </c>
      <c r="G324">
        <v>56</v>
      </c>
      <c r="H324" s="5">
        <f t="shared" si="5"/>
        <v>1328.3333333333333</v>
      </c>
      <c r="I324">
        <f>'Machine Hours - MOH'!$B$17+('Machine Hours - MOH'!$B$18*'Production Data'!G324)</f>
        <v>3805.2299144512635</v>
      </c>
    </row>
    <row r="325" spans="1:9" x14ac:dyDescent="0.3">
      <c r="A325">
        <v>324</v>
      </c>
      <c r="B325">
        <v>9500</v>
      </c>
      <c r="C325" s="2">
        <v>4606</v>
      </c>
      <c r="D325">
        <v>2145</v>
      </c>
      <c r="E325">
        <v>224</v>
      </c>
      <c r="F325">
        <v>6</v>
      </c>
      <c r="G325">
        <v>24</v>
      </c>
      <c r="H325" s="5">
        <f t="shared" si="5"/>
        <v>357.5</v>
      </c>
      <c r="I325">
        <f>'Machine Hours - MOH'!$B$17+('Machine Hours - MOH'!$B$18*'Production Data'!G325)</f>
        <v>2287.6217160247529</v>
      </c>
    </row>
    <row r="326" spans="1:9" x14ac:dyDescent="0.3">
      <c r="A326">
        <v>325</v>
      </c>
      <c r="B326">
        <v>8500</v>
      </c>
      <c r="C326" s="2">
        <v>3948</v>
      </c>
      <c r="D326">
        <v>5676</v>
      </c>
      <c r="E326">
        <v>192</v>
      </c>
      <c r="F326">
        <v>5</v>
      </c>
      <c r="G326">
        <v>95</v>
      </c>
      <c r="H326" s="5">
        <f t="shared" si="5"/>
        <v>1135.2</v>
      </c>
      <c r="I326">
        <f>'Machine Hours - MOH'!$B$17+('Machine Hours - MOH'!$B$18*'Production Data'!G326)</f>
        <v>5654.8149062835737</v>
      </c>
    </row>
    <row r="327" spans="1:9" x14ac:dyDescent="0.3">
      <c r="A327">
        <v>326</v>
      </c>
      <c r="B327">
        <v>6600</v>
      </c>
      <c r="C327" s="2">
        <v>3002.125</v>
      </c>
      <c r="D327">
        <v>3604</v>
      </c>
      <c r="E327">
        <v>146</v>
      </c>
      <c r="F327">
        <v>4</v>
      </c>
      <c r="G327">
        <v>56</v>
      </c>
      <c r="H327" s="5">
        <f t="shared" si="5"/>
        <v>901</v>
      </c>
      <c r="I327">
        <f>'Machine Hours - MOH'!$B$17+('Machine Hours - MOH'!$B$18*'Production Data'!G327)</f>
        <v>3805.2299144512635</v>
      </c>
    </row>
    <row r="328" spans="1:9" x14ac:dyDescent="0.3">
      <c r="A328">
        <v>327</v>
      </c>
      <c r="B328">
        <v>5500</v>
      </c>
      <c r="C328" s="2">
        <v>2652.5625</v>
      </c>
      <c r="D328">
        <v>2718</v>
      </c>
      <c r="E328">
        <v>129</v>
      </c>
      <c r="F328">
        <v>3</v>
      </c>
      <c r="G328">
        <v>32</v>
      </c>
      <c r="H328" s="5">
        <f t="shared" si="5"/>
        <v>906</v>
      </c>
      <c r="I328">
        <f>'Machine Hours - MOH'!$B$17+('Machine Hours - MOH'!$B$18*'Production Data'!G328)</f>
        <v>2667.0237656313807</v>
      </c>
    </row>
    <row r="329" spans="1:9" x14ac:dyDescent="0.3">
      <c r="A329">
        <v>328</v>
      </c>
      <c r="B329">
        <v>5200</v>
      </c>
      <c r="C329" s="2">
        <v>2364.6875</v>
      </c>
      <c r="D329">
        <v>3865</v>
      </c>
      <c r="E329">
        <v>115</v>
      </c>
      <c r="F329">
        <v>3</v>
      </c>
      <c r="G329">
        <v>59</v>
      </c>
      <c r="H329" s="5">
        <f t="shared" si="5"/>
        <v>1288.3333333333333</v>
      </c>
      <c r="I329">
        <f>'Machine Hours - MOH'!$B$17+('Machine Hours - MOH'!$B$18*'Production Data'!G329)</f>
        <v>3947.5056830537492</v>
      </c>
    </row>
    <row r="330" spans="1:9" x14ac:dyDescent="0.3">
      <c r="A330">
        <v>329</v>
      </c>
      <c r="B330">
        <v>2600</v>
      </c>
      <c r="C330" s="2">
        <v>1357.125</v>
      </c>
      <c r="D330">
        <v>2618</v>
      </c>
      <c r="E330">
        <v>66</v>
      </c>
      <c r="F330">
        <v>2</v>
      </c>
      <c r="G330">
        <v>37</v>
      </c>
      <c r="H330" s="5">
        <f t="shared" si="5"/>
        <v>1309</v>
      </c>
      <c r="I330">
        <f>'Machine Hours - MOH'!$B$17+('Machine Hours - MOH'!$B$18*'Production Data'!G330)</f>
        <v>2904.1500466355228</v>
      </c>
    </row>
    <row r="331" spans="1:9" x14ac:dyDescent="0.3">
      <c r="A331">
        <v>330</v>
      </c>
      <c r="B331">
        <v>6500</v>
      </c>
      <c r="C331" s="2">
        <v>3187.1875</v>
      </c>
      <c r="D331">
        <v>4985</v>
      </c>
      <c r="E331">
        <v>155</v>
      </c>
      <c r="F331">
        <v>4</v>
      </c>
      <c r="G331">
        <v>76</v>
      </c>
      <c r="H331" s="5">
        <f t="shared" si="5"/>
        <v>1246.25</v>
      </c>
      <c r="I331">
        <f>'Machine Hours - MOH'!$B$17+('Machine Hours - MOH'!$B$18*'Production Data'!G331)</f>
        <v>4753.735038467833</v>
      </c>
    </row>
    <row r="332" spans="1:9" x14ac:dyDescent="0.3">
      <c r="A332">
        <v>331</v>
      </c>
      <c r="B332">
        <v>9300</v>
      </c>
      <c r="C332" s="2">
        <v>4400.375</v>
      </c>
      <c r="D332">
        <v>1934</v>
      </c>
      <c r="E332">
        <v>214</v>
      </c>
      <c r="F332">
        <v>5</v>
      </c>
      <c r="G332">
        <v>15</v>
      </c>
      <c r="H332" s="5">
        <f t="shared" si="5"/>
        <v>386.8</v>
      </c>
      <c r="I332">
        <f>'Machine Hours - MOH'!$B$17+('Machine Hours - MOH'!$B$18*'Production Data'!G332)</f>
        <v>1860.7944102172969</v>
      </c>
    </row>
    <row r="333" spans="1:9" x14ac:dyDescent="0.3">
      <c r="A333">
        <v>332</v>
      </c>
      <c r="B333">
        <v>6000</v>
      </c>
      <c r="C333" s="2">
        <v>2796.5</v>
      </c>
      <c r="D333">
        <v>2529</v>
      </c>
      <c r="E333">
        <v>136</v>
      </c>
      <c r="F333">
        <v>3</v>
      </c>
      <c r="G333">
        <v>34</v>
      </c>
      <c r="H333" s="5">
        <f t="shared" si="5"/>
        <v>843</v>
      </c>
      <c r="I333">
        <f>'Machine Hours - MOH'!$B$17+('Machine Hours - MOH'!$B$18*'Production Data'!G333)</f>
        <v>2761.8742780330376</v>
      </c>
    </row>
    <row r="334" spans="1:9" x14ac:dyDescent="0.3">
      <c r="A334">
        <v>333</v>
      </c>
      <c r="B334">
        <v>9400</v>
      </c>
      <c r="C334" s="2">
        <v>4420.9375</v>
      </c>
      <c r="D334">
        <v>3277</v>
      </c>
      <c r="E334">
        <v>215</v>
      </c>
      <c r="F334">
        <v>5</v>
      </c>
      <c r="G334">
        <v>43</v>
      </c>
      <c r="H334" s="5">
        <f t="shared" si="5"/>
        <v>655.4</v>
      </c>
      <c r="I334">
        <f>'Machine Hours - MOH'!$B$17+('Machine Hours - MOH'!$B$18*'Production Data'!G334)</f>
        <v>3188.7015838404936</v>
      </c>
    </row>
    <row r="335" spans="1:9" x14ac:dyDescent="0.3">
      <c r="A335">
        <v>334</v>
      </c>
      <c r="B335">
        <v>8300</v>
      </c>
      <c r="C335" s="2">
        <v>3948</v>
      </c>
      <c r="D335">
        <v>2463</v>
      </c>
      <c r="E335">
        <v>192</v>
      </c>
      <c r="F335">
        <v>5</v>
      </c>
      <c r="G335">
        <v>26</v>
      </c>
      <c r="H335" s="5">
        <f t="shared" si="5"/>
        <v>492.6</v>
      </c>
      <c r="I335">
        <f>'Machine Hours - MOH'!$B$17+('Machine Hours - MOH'!$B$18*'Production Data'!G335)</f>
        <v>2382.4722284264099</v>
      </c>
    </row>
    <row r="336" spans="1:9" x14ac:dyDescent="0.3">
      <c r="A336">
        <v>335</v>
      </c>
      <c r="B336">
        <v>2700</v>
      </c>
      <c r="C336" s="2">
        <v>1233.75</v>
      </c>
      <c r="D336">
        <v>3633</v>
      </c>
      <c r="E336">
        <v>60</v>
      </c>
      <c r="F336">
        <v>2</v>
      </c>
      <c r="G336">
        <v>57</v>
      </c>
      <c r="H336" s="5">
        <f t="shared" si="5"/>
        <v>1816.5</v>
      </c>
      <c r="I336">
        <f>'Machine Hours - MOH'!$B$17+('Machine Hours - MOH'!$B$18*'Production Data'!G336)</f>
        <v>3852.6551706520922</v>
      </c>
    </row>
    <row r="337" spans="1:9" x14ac:dyDescent="0.3">
      <c r="A337">
        <v>336</v>
      </c>
      <c r="B337">
        <v>9400</v>
      </c>
      <c r="C337" s="2">
        <v>4297.5625</v>
      </c>
      <c r="D337">
        <v>3786</v>
      </c>
      <c r="E337">
        <v>209</v>
      </c>
      <c r="F337">
        <v>5</v>
      </c>
      <c r="G337">
        <v>52</v>
      </c>
      <c r="H337" s="5">
        <f t="shared" si="5"/>
        <v>757.2</v>
      </c>
      <c r="I337">
        <f>'Machine Hours - MOH'!$B$17+('Machine Hours - MOH'!$B$18*'Production Data'!G337)</f>
        <v>3615.5288896479497</v>
      </c>
    </row>
    <row r="338" spans="1:9" x14ac:dyDescent="0.3">
      <c r="A338">
        <v>337</v>
      </c>
      <c r="B338">
        <v>4800</v>
      </c>
      <c r="C338" s="2">
        <v>2200.1875</v>
      </c>
      <c r="D338">
        <v>3193</v>
      </c>
      <c r="E338">
        <v>107</v>
      </c>
      <c r="F338">
        <v>3</v>
      </c>
      <c r="G338">
        <v>47</v>
      </c>
      <c r="H338" s="5">
        <f t="shared" si="5"/>
        <v>1064.3333333333333</v>
      </c>
      <c r="I338">
        <f>'Machine Hours - MOH'!$B$17+('Machine Hours - MOH'!$B$18*'Production Data'!G338)</f>
        <v>3378.4026086438075</v>
      </c>
    </row>
    <row r="339" spans="1:9" x14ac:dyDescent="0.3">
      <c r="A339">
        <v>338</v>
      </c>
      <c r="B339">
        <v>4400</v>
      </c>
      <c r="C339" s="2">
        <v>2138.5</v>
      </c>
      <c r="D339">
        <v>5555</v>
      </c>
      <c r="E339">
        <v>104</v>
      </c>
      <c r="F339">
        <v>3</v>
      </c>
      <c r="G339">
        <v>93</v>
      </c>
      <c r="H339" s="5">
        <f t="shared" si="5"/>
        <v>1851.6666666666667</v>
      </c>
      <c r="I339">
        <f>'Machine Hours - MOH'!$B$17+('Machine Hours - MOH'!$B$18*'Production Data'!G339)</f>
        <v>5559.9643938819163</v>
      </c>
    </row>
    <row r="340" spans="1:9" x14ac:dyDescent="0.3">
      <c r="A340">
        <v>339</v>
      </c>
      <c r="B340">
        <v>7200</v>
      </c>
      <c r="C340" s="2">
        <v>3598.4375</v>
      </c>
      <c r="D340">
        <v>5478</v>
      </c>
      <c r="E340">
        <v>175</v>
      </c>
      <c r="F340">
        <v>4</v>
      </c>
      <c r="G340">
        <v>89</v>
      </c>
      <c r="H340" s="5">
        <f t="shared" si="5"/>
        <v>1369.5</v>
      </c>
      <c r="I340">
        <f>'Machine Hours - MOH'!$B$17+('Machine Hours - MOH'!$B$18*'Production Data'!G340)</f>
        <v>5370.2633690786024</v>
      </c>
    </row>
    <row r="341" spans="1:9" x14ac:dyDescent="0.3">
      <c r="A341">
        <v>340</v>
      </c>
      <c r="B341">
        <v>3400</v>
      </c>
      <c r="C341" s="2">
        <v>1665.5625</v>
      </c>
      <c r="D341">
        <v>4894</v>
      </c>
      <c r="E341">
        <v>81</v>
      </c>
      <c r="F341">
        <v>2</v>
      </c>
      <c r="G341">
        <v>77</v>
      </c>
      <c r="H341" s="5">
        <f t="shared" si="5"/>
        <v>2447</v>
      </c>
      <c r="I341">
        <f>'Machine Hours - MOH'!$B$17+('Machine Hours - MOH'!$B$18*'Production Data'!G341)</f>
        <v>4801.1602946686617</v>
      </c>
    </row>
    <row r="342" spans="1:9" x14ac:dyDescent="0.3">
      <c r="A342">
        <v>341</v>
      </c>
      <c r="B342">
        <v>5000</v>
      </c>
      <c r="C342" s="2">
        <v>2467.5</v>
      </c>
      <c r="D342">
        <v>5094</v>
      </c>
      <c r="E342">
        <v>120</v>
      </c>
      <c r="F342">
        <v>3</v>
      </c>
      <c r="G342">
        <v>82</v>
      </c>
      <c r="H342" s="5">
        <f t="shared" si="5"/>
        <v>1698</v>
      </c>
      <c r="I342">
        <f>'Machine Hours - MOH'!$B$17+('Machine Hours - MOH'!$B$18*'Production Data'!G342)</f>
        <v>5038.2865756728033</v>
      </c>
    </row>
    <row r="343" spans="1:9" x14ac:dyDescent="0.3">
      <c r="A343">
        <v>342</v>
      </c>
      <c r="B343">
        <v>5500</v>
      </c>
      <c r="C343" s="2">
        <v>2590.875</v>
      </c>
      <c r="D343">
        <v>1998</v>
      </c>
      <c r="E343">
        <v>126</v>
      </c>
      <c r="F343">
        <v>3</v>
      </c>
      <c r="G343">
        <v>18</v>
      </c>
      <c r="H343" s="5">
        <f t="shared" si="5"/>
        <v>666</v>
      </c>
      <c r="I343">
        <f>'Machine Hours - MOH'!$B$17+('Machine Hours - MOH'!$B$18*'Production Data'!G343)</f>
        <v>2003.0701788197823</v>
      </c>
    </row>
    <row r="344" spans="1:9" x14ac:dyDescent="0.3">
      <c r="A344">
        <v>343</v>
      </c>
      <c r="B344">
        <v>2900</v>
      </c>
      <c r="C344" s="2">
        <v>1336.5625</v>
      </c>
      <c r="D344">
        <v>3825</v>
      </c>
      <c r="E344">
        <v>65</v>
      </c>
      <c r="F344">
        <v>2</v>
      </c>
      <c r="G344">
        <v>57</v>
      </c>
      <c r="H344" s="5">
        <f t="shared" si="5"/>
        <v>1912.5</v>
      </c>
      <c r="I344">
        <f>'Machine Hours - MOH'!$B$17+('Machine Hours - MOH'!$B$18*'Production Data'!G344)</f>
        <v>3852.6551706520922</v>
      </c>
    </row>
    <row r="345" spans="1:9" x14ac:dyDescent="0.3">
      <c r="A345">
        <v>344</v>
      </c>
      <c r="B345">
        <v>5400</v>
      </c>
      <c r="C345" s="2">
        <v>2467.5</v>
      </c>
      <c r="D345">
        <v>3237</v>
      </c>
      <c r="E345">
        <v>120</v>
      </c>
      <c r="F345">
        <v>3</v>
      </c>
      <c r="G345">
        <v>42</v>
      </c>
      <c r="H345" s="5">
        <f t="shared" si="5"/>
        <v>1079</v>
      </c>
      <c r="I345">
        <f>'Machine Hours - MOH'!$B$17+('Machine Hours - MOH'!$B$18*'Production Data'!G345)</f>
        <v>3141.2763276396654</v>
      </c>
    </row>
    <row r="346" spans="1:9" x14ac:dyDescent="0.3">
      <c r="A346">
        <v>345</v>
      </c>
      <c r="B346">
        <v>9600</v>
      </c>
      <c r="C346" s="2">
        <v>4462.0625</v>
      </c>
      <c r="D346">
        <v>3827</v>
      </c>
      <c r="E346">
        <v>217</v>
      </c>
      <c r="F346">
        <v>5</v>
      </c>
      <c r="G346">
        <v>55</v>
      </c>
      <c r="H346" s="5">
        <f t="shared" si="5"/>
        <v>765.4</v>
      </c>
      <c r="I346">
        <f>'Machine Hours - MOH'!$B$17+('Machine Hours - MOH'!$B$18*'Production Data'!G346)</f>
        <v>3757.8046582504353</v>
      </c>
    </row>
    <row r="347" spans="1:9" x14ac:dyDescent="0.3">
      <c r="A347">
        <v>346</v>
      </c>
      <c r="B347">
        <v>5500</v>
      </c>
      <c r="C347" s="2">
        <v>2590.875</v>
      </c>
      <c r="D347">
        <v>1840</v>
      </c>
      <c r="E347">
        <v>126</v>
      </c>
      <c r="F347">
        <v>3</v>
      </c>
      <c r="G347">
        <v>14</v>
      </c>
      <c r="H347" s="5">
        <f t="shared" si="5"/>
        <v>613.33333333333337</v>
      </c>
      <c r="I347">
        <f>'Machine Hours - MOH'!$B$17+('Machine Hours - MOH'!$B$18*'Production Data'!G347)</f>
        <v>1813.3691540164684</v>
      </c>
    </row>
    <row r="348" spans="1:9" x14ac:dyDescent="0.3">
      <c r="A348">
        <v>347</v>
      </c>
      <c r="B348">
        <v>8900</v>
      </c>
      <c r="C348" s="2">
        <v>4441.5</v>
      </c>
      <c r="D348">
        <v>5780</v>
      </c>
      <c r="E348">
        <v>216</v>
      </c>
      <c r="F348">
        <v>5</v>
      </c>
      <c r="G348">
        <v>94</v>
      </c>
      <c r="H348" s="5">
        <f t="shared" si="5"/>
        <v>1156</v>
      </c>
      <c r="I348">
        <f>'Machine Hours - MOH'!$B$17+('Machine Hours - MOH'!$B$18*'Production Data'!G348)</f>
        <v>5607.389650082745</v>
      </c>
    </row>
    <row r="349" spans="1:9" x14ac:dyDescent="0.3">
      <c r="A349">
        <v>348</v>
      </c>
      <c r="B349">
        <v>6900</v>
      </c>
      <c r="C349" s="2">
        <v>3413.375</v>
      </c>
      <c r="D349">
        <v>2280</v>
      </c>
      <c r="E349">
        <v>166</v>
      </c>
      <c r="F349">
        <v>4</v>
      </c>
      <c r="G349">
        <v>22</v>
      </c>
      <c r="H349" s="5">
        <f t="shared" si="5"/>
        <v>570</v>
      </c>
      <c r="I349">
        <f>'Machine Hours - MOH'!$B$17+('Machine Hours - MOH'!$B$18*'Production Data'!G349)</f>
        <v>2192.771203623096</v>
      </c>
    </row>
    <row r="350" spans="1:9" x14ac:dyDescent="0.3">
      <c r="A350">
        <v>349</v>
      </c>
      <c r="B350">
        <v>7300</v>
      </c>
      <c r="C350" s="2">
        <v>3639.5625</v>
      </c>
      <c r="D350">
        <v>2921</v>
      </c>
      <c r="E350">
        <v>177</v>
      </c>
      <c r="F350">
        <v>4</v>
      </c>
      <c r="G350">
        <v>38</v>
      </c>
      <c r="H350" s="5">
        <f t="shared" si="5"/>
        <v>730.25</v>
      </c>
      <c r="I350">
        <f>'Machine Hours - MOH'!$B$17+('Machine Hours - MOH'!$B$18*'Production Data'!G350)</f>
        <v>2951.5753028363515</v>
      </c>
    </row>
    <row r="351" spans="1:9" x14ac:dyDescent="0.3">
      <c r="A351">
        <v>350</v>
      </c>
      <c r="B351">
        <v>8200</v>
      </c>
      <c r="C351" s="2">
        <v>3968.5625</v>
      </c>
      <c r="D351">
        <v>5777</v>
      </c>
      <c r="E351">
        <v>193</v>
      </c>
      <c r="F351">
        <v>5</v>
      </c>
      <c r="G351">
        <v>93</v>
      </c>
      <c r="H351" s="5">
        <f t="shared" si="5"/>
        <v>1155.4000000000001</v>
      </c>
      <c r="I351">
        <f>'Machine Hours - MOH'!$B$17+('Machine Hours - MOH'!$B$18*'Production Data'!G351)</f>
        <v>5559.9643938819163</v>
      </c>
    </row>
    <row r="352" spans="1:9" x14ac:dyDescent="0.3">
      <c r="A352">
        <v>351</v>
      </c>
      <c r="B352">
        <v>2500</v>
      </c>
      <c r="C352" s="2">
        <v>1357.125</v>
      </c>
      <c r="D352">
        <v>3536</v>
      </c>
      <c r="E352">
        <v>66</v>
      </c>
      <c r="F352">
        <v>2</v>
      </c>
      <c r="G352">
        <v>54</v>
      </c>
      <c r="H352" s="5">
        <f t="shared" si="5"/>
        <v>1768</v>
      </c>
      <c r="I352">
        <f>'Machine Hours - MOH'!$B$17+('Machine Hours - MOH'!$B$18*'Production Data'!G352)</f>
        <v>3710.3794020496066</v>
      </c>
    </row>
    <row r="353" spans="1:9" x14ac:dyDescent="0.3">
      <c r="A353">
        <v>352</v>
      </c>
      <c r="B353">
        <v>6200</v>
      </c>
      <c r="C353" s="2">
        <v>2940.4375</v>
      </c>
      <c r="D353">
        <v>2567</v>
      </c>
      <c r="E353">
        <v>143</v>
      </c>
      <c r="F353">
        <v>4</v>
      </c>
      <c r="G353">
        <v>27</v>
      </c>
      <c r="H353" s="5">
        <f t="shared" si="5"/>
        <v>641.75</v>
      </c>
      <c r="I353">
        <f>'Machine Hours - MOH'!$B$17+('Machine Hours - MOH'!$B$18*'Production Data'!G353)</f>
        <v>2429.8974846272386</v>
      </c>
    </row>
    <row r="354" spans="1:9" x14ac:dyDescent="0.3">
      <c r="A354">
        <v>353</v>
      </c>
      <c r="B354">
        <v>4300</v>
      </c>
      <c r="C354" s="2">
        <v>2076.8125</v>
      </c>
      <c r="D354">
        <v>1793</v>
      </c>
      <c r="E354">
        <v>101</v>
      </c>
      <c r="F354">
        <v>3</v>
      </c>
      <c r="G354">
        <v>14</v>
      </c>
      <c r="H354" s="5">
        <f t="shared" si="5"/>
        <v>597.66666666666663</v>
      </c>
      <c r="I354">
        <f>'Machine Hours - MOH'!$B$17+('Machine Hours - MOH'!$B$18*'Production Data'!G354)</f>
        <v>1813.3691540164684</v>
      </c>
    </row>
    <row r="355" spans="1:9" x14ac:dyDescent="0.3">
      <c r="A355">
        <v>354</v>
      </c>
      <c r="B355">
        <v>9500</v>
      </c>
      <c r="C355" s="2">
        <v>4647.125</v>
      </c>
      <c r="D355">
        <v>4594</v>
      </c>
      <c r="E355">
        <v>226</v>
      </c>
      <c r="F355">
        <v>6</v>
      </c>
      <c r="G355">
        <v>72</v>
      </c>
      <c r="H355" s="5">
        <f t="shared" si="5"/>
        <v>765.66666666666663</v>
      </c>
      <c r="I355">
        <f>'Machine Hours - MOH'!$B$17+('Machine Hours - MOH'!$B$18*'Production Data'!G355)</f>
        <v>4564.0340136645191</v>
      </c>
    </row>
    <row r="356" spans="1:9" x14ac:dyDescent="0.3">
      <c r="A356">
        <v>355</v>
      </c>
      <c r="B356">
        <v>4800</v>
      </c>
      <c r="C356" s="2">
        <v>2200.1875</v>
      </c>
      <c r="D356">
        <v>2613</v>
      </c>
      <c r="E356">
        <v>107</v>
      </c>
      <c r="F356">
        <v>3</v>
      </c>
      <c r="G356">
        <v>34</v>
      </c>
      <c r="H356" s="5">
        <f t="shared" si="5"/>
        <v>871</v>
      </c>
      <c r="I356">
        <f>'Machine Hours - MOH'!$B$17+('Machine Hours - MOH'!$B$18*'Production Data'!G356)</f>
        <v>2761.8742780330376</v>
      </c>
    </row>
    <row r="357" spans="1:9" x14ac:dyDescent="0.3">
      <c r="A357">
        <v>356</v>
      </c>
      <c r="B357">
        <v>6400</v>
      </c>
      <c r="C357" s="2">
        <v>2981.5625</v>
      </c>
      <c r="D357">
        <v>4226</v>
      </c>
      <c r="E357">
        <v>145</v>
      </c>
      <c r="F357">
        <v>4</v>
      </c>
      <c r="G357">
        <v>61</v>
      </c>
      <c r="H357" s="5">
        <f t="shared" si="5"/>
        <v>1056.5</v>
      </c>
      <c r="I357">
        <f>'Machine Hours - MOH'!$B$17+('Machine Hours - MOH'!$B$18*'Production Data'!G357)</f>
        <v>4042.3561954554061</v>
      </c>
    </row>
    <row r="358" spans="1:9" x14ac:dyDescent="0.3">
      <c r="A358">
        <v>357</v>
      </c>
      <c r="B358">
        <v>5200</v>
      </c>
      <c r="C358" s="2">
        <v>2467.5</v>
      </c>
      <c r="D358">
        <v>4384</v>
      </c>
      <c r="E358">
        <v>120</v>
      </c>
      <c r="F358">
        <v>3</v>
      </c>
      <c r="G358">
        <v>67</v>
      </c>
      <c r="H358" s="5">
        <f t="shared" si="5"/>
        <v>1461.3333333333333</v>
      </c>
      <c r="I358">
        <f>'Machine Hours - MOH'!$B$17+('Machine Hours - MOH'!$B$18*'Production Data'!G358)</f>
        <v>4326.9077326603765</v>
      </c>
    </row>
    <row r="359" spans="1:9" x14ac:dyDescent="0.3">
      <c r="A359">
        <v>358</v>
      </c>
      <c r="B359">
        <v>7700</v>
      </c>
      <c r="C359" s="2">
        <v>3845.1875</v>
      </c>
      <c r="D359">
        <v>2956</v>
      </c>
      <c r="E359">
        <v>187</v>
      </c>
      <c r="F359">
        <v>5</v>
      </c>
      <c r="G359">
        <v>41</v>
      </c>
      <c r="H359" s="5">
        <f t="shared" si="5"/>
        <v>591.20000000000005</v>
      </c>
      <c r="I359">
        <f>'Machine Hours - MOH'!$B$17+('Machine Hours - MOH'!$B$18*'Production Data'!G359)</f>
        <v>3093.8510714388367</v>
      </c>
    </row>
    <row r="360" spans="1:9" x14ac:dyDescent="0.3">
      <c r="A360">
        <v>359</v>
      </c>
      <c r="B360">
        <v>8100</v>
      </c>
      <c r="C360" s="2">
        <v>3824.625</v>
      </c>
      <c r="D360">
        <v>4578</v>
      </c>
      <c r="E360">
        <v>186</v>
      </c>
      <c r="F360">
        <v>5</v>
      </c>
      <c r="G360">
        <v>67</v>
      </c>
      <c r="H360" s="5">
        <f t="shared" si="5"/>
        <v>915.6</v>
      </c>
      <c r="I360">
        <f>'Machine Hours - MOH'!$B$17+('Machine Hours - MOH'!$B$18*'Production Data'!G360)</f>
        <v>4326.9077326603765</v>
      </c>
    </row>
    <row r="361" spans="1:9" x14ac:dyDescent="0.3">
      <c r="A361">
        <v>360</v>
      </c>
      <c r="B361">
        <v>7200</v>
      </c>
      <c r="C361" s="2">
        <v>3310.5625</v>
      </c>
      <c r="D361">
        <v>3673</v>
      </c>
      <c r="E361">
        <v>161</v>
      </c>
      <c r="F361">
        <v>4</v>
      </c>
      <c r="G361">
        <v>57</v>
      </c>
      <c r="H361" s="5">
        <f t="shared" si="5"/>
        <v>918.25</v>
      </c>
      <c r="I361">
        <f>'Machine Hours - MOH'!$B$17+('Machine Hours - MOH'!$B$18*'Production Data'!G361)</f>
        <v>3852.6551706520922</v>
      </c>
    </row>
    <row r="362" spans="1:9" x14ac:dyDescent="0.3">
      <c r="A362">
        <v>361</v>
      </c>
      <c r="B362">
        <v>7100</v>
      </c>
      <c r="C362" s="2">
        <v>3372.25</v>
      </c>
      <c r="D362">
        <v>5525</v>
      </c>
      <c r="E362">
        <v>164</v>
      </c>
      <c r="F362">
        <v>4</v>
      </c>
      <c r="G362">
        <v>91</v>
      </c>
      <c r="H362" s="5">
        <f t="shared" si="5"/>
        <v>1381.25</v>
      </c>
      <c r="I362">
        <f>'Machine Hours - MOH'!$B$17+('Machine Hours - MOH'!$B$18*'Production Data'!G362)</f>
        <v>5465.1138814802598</v>
      </c>
    </row>
    <row r="363" spans="1:9" x14ac:dyDescent="0.3">
      <c r="A363">
        <v>362</v>
      </c>
      <c r="B363">
        <v>9900</v>
      </c>
      <c r="C363" s="2">
        <v>4564.875</v>
      </c>
      <c r="D363">
        <v>4907</v>
      </c>
      <c r="E363">
        <v>222</v>
      </c>
      <c r="F363">
        <v>6</v>
      </c>
      <c r="G363">
        <v>75</v>
      </c>
      <c r="H363" s="5">
        <f t="shared" si="5"/>
        <v>817.83333333333337</v>
      </c>
      <c r="I363">
        <f>'Machine Hours - MOH'!$B$17+('Machine Hours - MOH'!$B$18*'Production Data'!G363)</f>
        <v>4706.3097822670043</v>
      </c>
    </row>
    <row r="364" spans="1:9" x14ac:dyDescent="0.3">
      <c r="A364">
        <v>363</v>
      </c>
      <c r="B364">
        <v>5300</v>
      </c>
      <c r="C364" s="2">
        <v>2488.0625</v>
      </c>
      <c r="D364">
        <v>3762</v>
      </c>
      <c r="E364">
        <v>121</v>
      </c>
      <c r="F364">
        <v>3</v>
      </c>
      <c r="G364">
        <v>51</v>
      </c>
      <c r="H364" s="5">
        <f t="shared" si="5"/>
        <v>1254</v>
      </c>
      <c r="I364">
        <f>'Machine Hours - MOH'!$B$17+('Machine Hours - MOH'!$B$18*'Production Data'!G364)</f>
        <v>3568.1036334471214</v>
      </c>
    </row>
    <row r="365" spans="1:9" x14ac:dyDescent="0.3">
      <c r="A365">
        <v>364</v>
      </c>
      <c r="B365">
        <v>8500</v>
      </c>
      <c r="C365" s="2">
        <v>4071.375</v>
      </c>
      <c r="D365">
        <v>4290</v>
      </c>
      <c r="E365">
        <v>198</v>
      </c>
      <c r="F365">
        <v>5</v>
      </c>
      <c r="G365">
        <v>70</v>
      </c>
      <c r="H365" s="5">
        <f t="shared" si="5"/>
        <v>858</v>
      </c>
      <c r="I365">
        <f>'Machine Hours - MOH'!$B$17+('Machine Hours - MOH'!$B$18*'Production Data'!G365)</f>
        <v>4469.1835012628617</v>
      </c>
    </row>
    <row r="366" spans="1:9" x14ac:dyDescent="0.3">
      <c r="A366">
        <v>365</v>
      </c>
      <c r="B366">
        <v>4200</v>
      </c>
      <c r="C366" s="2">
        <v>2015.125</v>
      </c>
      <c r="D366">
        <v>2512</v>
      </c>
      <c r="E366">
        <v>98</v>
      </c>
      <c r="F366">
        <v>2</v>
      </c>
      <c r="G366">
        <v>26</v>
      </c>
      <c r="H366" s="5">
        <f t="shared" si="5"/>
        <v>1256</v>
      </c>
      <c r="I366">
        <f>'Machine Hours - MOH'!$B$17+('Machine Hours - MOH'!$B$18*'Production Data'!G366)</f>
        <v>2382.4722284264099</v>
      </c>
    </row>
    <row r="367" spans="1:9" x14ac:dyDescent="0.3">
      <c r="A367">
        <v>366</v>
      </c>
      <c r="B367">
        <v>4100</v>
      </c>
      <c r="C367" s="2">
        <v>1850.625</v>
      </c>
      <c r="D367">
        <v>4883</v>
      </c>
      <c r="E367">
        <v>90</v>
      </c>
      <c r="F367">
        <v>2</v>
      </c>
      <c r="G367">
        <v>73</v>
      </c>
      <c r="H367" s="5">
        <f t="shared" si="5"/>
        <v>2441.5</v>
      </c>
      <c r="I367">
        <f>'Machine Hours - MOH'!$B$17+('Machine Hours - MOH'!$B$18*'Production Data'!G367)</f>
        <v>4611.4592698653469</v>
      </c>
    </row>
    <row r="368" spans="1:9" x14ac:dyDescent="0.3">
      <c r="A368">
        <v>367</v>
      </c>
      <c r="B368">
        <v>5700</v>
      </c>
      <c r="C368" s="2">
        <v>2755.375</v>
      </c>
      <c r="D368">
        <v>1584</v>
      </c>
      <c r="E368">
        <v>134</v>
      </c>
      <c r="F368">
        <v>3</v>
      </c>
      <c r="G368">
        <v>14</v>
      </c>
      <c r="H368" s="5">
        <f t="shared" si="5"/>
        <v>528</v>
      </c>
      <c r="I368">
        <f>'Machine Hours - MOH'!$B$17+('Machine Hours - MOH'!$B$18*'Production Data'!G368)</f>
        <v>1813.3691540164684</v>
      </c>
    </row>
    <row r="369" spans="1:9" x14ac:dyDescent="0.3">
      <c r="A369">
        <v>368</v>
      </c>
      <c r="B369">
        <v>8100</v>
      </c>
      <c r="C369" s="2">
        <v>4071.375</v>
      </c>
      <c r="D369">
        <v>2538</v>
      </c>
      <c r="E369">
        <v>198</v>
      </c>
      <c r="F369">
        <v>5</v>
      </c>
      <c r="G369">
        <v>29</v>
      </c>
      <c r="H369" s="5">
        <f t="shared" si="5"/>
        <v>507.6</v>
      </c>
      <c r="I369">
        <f>'Machine Hours - MOH'!$B$17+('Machine Hours - MOH'!$B$18*'Production Data'!G369)</f>
        <v>2524.747997028895</v>
      </c>
    </row>
    <row r="370" spans="1:9" x14ac:dyDescent="0.3">
      <c r="A370">
        <v>369</v>
      </c>
      <c r="B370">
        <v>5000</v>
      </c>
      <c r="C370" s="2">
        <v>2385.25</v>
      </c>
      <c r="D370">
        <v>3127</v>
      </c>
      <c r="E370">
        <v>116</v>
      </c>
      <c r="F370">
        <v>3</v>
      </c>
      <c r="G370">
        <v>41</v>
      </c>
      <c r="H370" s="5">
        <f t="shared" si="5"/>
        <v>1042.3333333333333</v>
      </c>
      <c r="I370">
        <f>'Machine Hours - MOH'!$B$17+('Machine Hours - MOH'!$B$18*'Production Data'!G370)</f>
        <v>3093.8510714388367</v>
      </c>
    </row>
    <row r="371" spans="1:9" x14ac:dyDescent="0.3">
      <c r="A371">
        <v>370</v>
      </c>
      <c r="B371">
        <v>4700</v>
      </c>
      <c r="C371" s="2">
        <v>2303</v>
      </c>
      <c r="D371">
        <v>4271</v>
      </c>
      <c r="E371">
        <v>112</v>
      </c>
      <c r="F371">
        <v>3</v>
      </c>
      <c r="G371">
        <v>63</v>
      </c>
      <c r="H371" s="5">
        <f t="shared" si="5"/>
        <v>1423.6666666666667</v>
      </c>
      <c r="I371">
        <f>'Machine Hours - MOH'!$B$17+('Machine Hours - MOH'!$B$18*'Production Data'!G371)</f>
        <v>4137.2067078570635</v>
      </c>
    </row>
    <row r="372" spans="1:9" x14ac:dyDescent="0.3">
      <c r="A372">
        <v>371</v>
      </c>
      <c r="B372">
        <v>5600</v>
      </c>
      <c r="C372" s="2">
        <v>2693.6875</v>
      </c>
      <c r="D372">
        <v>3370</v>
      </c>
      <c r="E372">
        <v>131</v>
      </c>
      <c r="F372">
        <v>3</v>
      </c>
      <c r="G372">
        <v>43</v>
      </c>
      <c r="H372" s="5">
        <f t="shared" si="5"/>
        <v>1123.3333333333333</v>
      </c>
      <c r="I372">
        <f>'Machine Hours - MOH'!$B$17+('Machine Hours - MOH'!$B$18*'Production Data'!G372)</f>
        <v>3188.7015838404936</v>
      </c>
    </row>
    <row r="373" spans="1:9" x14ac:dyDescent="0.3">
      <c r="A373">
        <v>372</v>
      </c>
      <c r="B373">
        <v>5400</v>
      </c>
      <c r="C373" s="2">
        <v>2570.3125</v>
      </c>
      <c r="D373">
        <v>4582</v>
      </c>
      <c r="E373">
        <v>125</v>
      </c>
      <c r="F373">
        <v>3</v>
      </c>
      <c r="G373">
        <v>77</v>
      </c>
      <c r="H373" s="5">
        <f t="shared" si="5"/>
        <v>1527.3333333333333</v>
      </c>
      <c r="I373">
        <f>'Machine Hours - MOH'!$B$17+('Machine Hours - MOH'!$B$18*'Production Data'!G373)</f>
        <v>4801.1602946686617</v>
      </c>
    </row>
    <row r="374" spans="1:9" x14ac:dyDescent="0.3">
      <c r="A374">
        <v>373</v>
      </c>
      <c r="B374">
        <v>8100</v>
      </c>
      <c r="C374" s="2">
        <v>3989.125</v>
      </c>
      <c r="D374">
        <v>3367</v>
      </c>
      <c r="E374">
        <v>194</v>
      </c>
      <c r="F374">
        <v>5</v>
      </c>
      <c r="G374">
        <v>44</v>
      </c>
      <c r="H374" s="5">
        <f t="shared" si="5"/>
        <v>673.4</v>
      </c>
      <c r="I374">
        <f>'Machine Hours - MOH'!$B$17+('Machine Hours - MOH'!$B$18*'Production Data'!G374)</f>
        <v>3236.1268400413223</v>
      </c>
    </row>
    <row r="375" spans="1:9" x14ac:dyDescent="0.3">
      <c r="A375">
        <v>374</v>
      </c>
      <c r="B375">
        <v>2500</v>
      </c>
      <c r="C375" s="2">
        <v>1089.8125</v>
      </c>
      <c r="D375">
        <v>4027</v>
      </c>
      <c r="E375">
        <v>53</v>
      </c>
      <c r="F375">
        <v>1</v>
      </c>
      <c r="G375">
        <v>73</v>
      </c>
      <c r="H375" s="5">
        <f t="shared" si="5"/>
        <v>4027</v>
      </c>
      <c r="I375">
        <f>'Machine Hours - MOH'!$B$17+('Machine Hours - MOH'!$B$18*'Production Data'!G375)</f>
        <v>4611.4592698653469</v>
      </c>
    </row>
    <row r="376" spans="1:9" x14ac:dyDescent="0.3">
      <c r="A376">
        <v>375</v>
      </c>
      <c r="B376">
        <v>5000</v>
      </c>
      <c r="C376" s="2">
        <v>2570.3125</v>
      </c>
      <c r="D376">
        <v>2806</v>
      </c>
      <c r="E376">
        <v>125</v>
      </c>
      <c r="F376">
        <v>3</v>
      </c>
      <c r="G376">
        <v>35</v>
      </c>
      <c r="H376" s="5">
        <f t="shared" si="5"/>
        <v>935.33333333333337</v>
      </c>
      <c r="I376">
        <f>'Machine Hours - MOH'!$B$17+('Machine Hours - MOH'!$B$18*'Production Data'!G376)</f>
        <v>2809.2995342338663</v>
      </c>
    </row>
    <row r="377" spans="1:9" x14ac:dyDescent="0.3">
      <c r="A377">
        <v>376</v>
      </c>
      <c r="B377">
        <v>7800</v>
      </c>
      <c r="C377" s="2">
        <v>3824.625</v>
      </c>
      <c r="D377">
        <v>5775</v>
      </c>
      <c r="E377">
        <v>186</v>
      </c>
      <c r="F377">
        <v>5</v>
      </c>
      <c r="G377">
        <v>101</v>
      </c>
      <c r="H377" s="5">
        <f t="shared" si="5"/>
        <v>1155</v>
      </c>
      <c r="I377">
        <f>'Machine Hours - MOH'!$B$17+('Machine Hours - MOH'!$B$18*'Production Data'!G377)</f>
        <v>5939.3664434885441</v>
      </c>
    </row>
    <row r="378" spans="1:9" x14ac:dyDescent="0.3">
      <c r="A378">
        <v>377</v>
      </c>
      <c r="B378">
        <v>8300</v>
      </c>
      <c r="C378" s="2">
        <v>4030.25</v>
      </c>
      <c r="D378">
        <v>5583</v>
      </c>
      <c r="E378">
        <v>196</v>
      </c>
      <c r="F378">
        <v>5</v>
      </c>
      <c r="G378">
        <v>88</v>
      </c>
      <c r="H378" s="5">
        <f t="shared" si="5"/>
        <v>1116.5999999999999</v>
      </c>
      <c r="I378">
        <f>'Machine Hours - MOH'!$B$17+('Machine Hours - MOH'!$B$18*'Production Data'!G378)</f>
        <v>5322.8381128777746</v>
      </c>
    </row>
    <row r="379" spans="1:9" x14ac:dyDescent="0.3">
      <c r="A379">
        <v>378</v>
      </c>
      <c r="B379">
        <v>5200</v>
      </c>
      <c r="C379" s="2">
        <v>2364.6875</v>
      </c>
      <c r="D379">
        <v>5464</v>
      </c>
      <c r="E379">
        <v>115</v>
      </c>
      <c r="F379">
        <v>3</v>
      </c>
      <c r="G379">
        <v>88</v>
      </c>
      <c r="H379" s="5">
        <f t="shared" si="5"/>
        <v>1821.3333333333333</v>
      </c>
      <c r="I379">
        <f>'Machine Hours - MOH'!$B$17+('Machine Hours - MOH'!$B$18*'Production Data'!G379)</f>
        <v>5322.8381128777746</v>
      </c>
    </row>
    <row r="380" spans="1:9" x14ac:dyDescent="0.3">
      <c r="A380">
        <v>379</v>
      </c>
      <c r="B380">
        <v>4400</v>
      </c>
      <c r="C380" s="2">
        <v>2282.4375</v>
      </c>
      <c r="D380">
        <v>1888</v>
      </c>
      <c r="E380">
        <v>111</v>
      </c>
      <c r="F380">
        <v>3</v>
      </c>
      <c r="G380">
        <v>17</v>
      </c>
      <c r="H380" s="5">
        <f t="shared" si="5"/>
        <v>629.33333333333337</v>
      </c>
      <c r="I380">
        <f>'Machine Hours - MOH'!$B$17+('Machine Hours - MOH'!$B$18*'Production Data'!G380)</f>
        <v>1955.6449226189538</v>
      </c>
    </row>
    <row r="381" spans="1:9" x14ac:dyDescent="0.3">
      <c r="A381">
        <v>380</v>
      </c>
      <c r="B381">
        <v>8500</v>
      </c>
      <c r="C381" s="2">
        <v>4112.5</v>
      </c>
      <c r="D381">
        <v>2958</v>
      </c>
      <c r="E381">
        <v>200</v>
      </c>
      <c r="F381">
        <v>5</v>
      </c>
      <c r="G381">
        <v>39</v>
      </c>
      <c r="H381" s="5">
        <f t="shared" si="5"/>
        <v>591.6</v>
      </c>
      <c r="I381">
        <f>'Machine Hours - MOH'!$B$17+('Machine Hours - MOH'!$B$18*'Production Data'!G381)</f>
        <v>2999.0005590371802</v>
      </c>
    </row>
    <row r="382" spans="1:9" x14ac:dyDescent="0.3">
      <c r="A382">
        <v>381</v>
      </c>
      <c r="B382">
        <v>9700</v>
      </c>
      <c r="C382" s="2">
        <v>4564.875</v>
      </c>
      <c r="D382">
        <v>4215</v>
      </c>
      <c r="E382">
        <v>222</v>
      </c>
      <c r="F382">
        <v>6</v>
      </c>
      <c r="G382">
        <v>68</v>
      </c>
      <c r="H382" s="5">
        <f t="shared" si="5"/>
        <v>702.5</v>
      </c>
      <c r="I382">
        <f>'Machine Hours - MOH'!$B$17+('Machine Hours - MOH'!$B$18*'Production Data'!G382)</f>
        <v>4374.3329888612052</v>
      </c>
    </row>
    <row r="383" spans="1:9" x14ac:dyDescent="0.3">
      <c r="A383">
        <v>382</v>
      </c>
      <c r="B383">
        <v>5200</v>
      </c>
      <c r="C383" s="2">
        <v>2508.625</v>
      </c>
      <c r="D383">
        <v>5705</v>
      </c>
      <c r="E383">
        <v>122</v>
      </c>
      <c r="F383">
        <v>3</v>
      </c>
      <c r="G383">
        <v>99</v>
      </c>
      <c r="H383" s="5">
        <f t="shared" si="5"/>
        <v>1901.6666666666667</v>
      </c>
      <c r="I383">
        <f>'Machine Hours - MOH'!$B$17+('Machine Hours - MOH'!$B$18*'Production Data'!G383)</f>
        <v>5844.5159310868876</v>
      </c>
    </row>
    <row r="384" spans="1:9" x14ac:dyDescent="0.3">
      <c r="A384">
        <v>383</v>
      </c>
      <c r="B384">
        <v>3600</v>
      </c>
      <c r="C384" s="2">
        <v>1891.75</v>
      </c>
      <c r="D384">
        <v>2212</v>
      </c>
      <c r="E384">
        <v>92</v>
      </c>
      <c r="F384">
        <v>2</v>
      </c>
      <c r="G384">
        <v>24</v>
      </c>
      <c r="H384" s="5">
        <f t="shared" si="5"/>
        <v>1106</v>
      </c>
      <c r="I384">
        <f>'Machine Hours - MOH'!$B$17+('Machine Hours - MOH'!$B$18*'Production Data'!G384)</f>
        <v>2287.6217160247529</v>
      </c>
    </row>
    <row r="385" spans="1:9" x14ac:dyDescent="0.3">
      <c r="A385">
        <v>384</v>
      </c>
      <c r="B385">
        <v>4200</v>
      </c>
      <c r="C385" s="2">
        <v>2138.5</v>
      </c>
      <c r="D385">
        <v>2353</v>
      </c>
      <c r="E385">
        <v>104</v>
      </c>
      <c r="F385">
        <v>3</v>
      </c>
      <c r="G385">
        <v>31</v>
      </c>
      <c r="H385" s="5">
        <f t="shared" si="5"/>
        <v>784.33333333333337</v>
      </c>
      <c r="I385">
        <f>'Machine Hours - MOH'!$B$17+('Machine Hours - MOH'!$B$18*'Production Data'!G385)</f>
        <v>2619.5985094305524</v>
      </c>
    </row>
    <row r="386" spans="1:9" x14ac:dyDescent="0.3">
      <c r="A386">
        <v>385</v>
      </c>
      <c r="B386">
        <v>7600</v>
      </c>
      <c r="C386" s="2">
        <v>3762.9375</v>
      </c>
      <c r="D386">
        <v>4994</v>
      </c>
      <c r="E386">
        <v>183</v>
      </c>
      <c r="F386">
        <v>5</v>
      </c>
      <c r="G386">
        <v>81</v>
      </c>
      <c r="H386" s="5">
        <f t="shared" si="5"/>
        <v>998.8</v>
      </c>
      <c r="I386">
        <f>'Machine Hours - MOH'!$B$17+('Machine Hours - MOH'!$B$18*'Production Data'!G386)</f>
        <v>4990.8613194719746</v>
      </c>
    </row>
    <row r="387" spans="1:9" x14ac:dyDescent="0.3">
      <c r="A387">
        <v>386</v>
      </c>
      <c r="B387">
        <v>8700</v>
      </c>
      <c r="C387" s="2">
        <v>4050.8125</v>
      </c>
      <c r="D387">
        <v>4892</v>
      </c>
      <c r="E387">
        <v>197</v>
      </c>
      <c r="F387">
        <v>5</v>
      </c>
      <c r="G387">
        <v>74</v>
      </c>
      <c r="H387" s="5">
        <f t="shared" ref="H387:H450" si="6">D387/F387</f>
        <v>978.4</v>
      </c>
      <c r="I387">
        <f>'Machine Hours - MOH'!$B$17+('Machine Hours - MOH'!$B$18*'Production Data'!G387)</f>
        <v>4658.8845260661765</v>
      </c>
    </row>
    <row r="388" spans="1:9" x14ac:dyDescent="0.3">
      <c r="A388">
        <v>387</v>
      </c>
      <c r="B388">
        <v>7400</v>
      </c>
      <c r="C388" s="2">
        <v>3372.25</v>
      </c>
      <c r="D388">
        <v>2400</v>
      </c>
      <c r="E388">
        <v>164</v>
      </c>
      <c r="F388">
        <v>4</v>
      </c>
      <c r="G388">
        <v>23</v>
      </c>
      <c r="H388" s="5">
        <f t="shared" si="6"/>
        <v>600</v>
      </c>
      <c r="I388">
        <f>'Machine Hours - MOH'!$B$17+('Machine Hours - MOH'!$B$18*'Production Data'!G388)</f>
        <v>2240.1964598239247</v>
      </c>
    </row>
    <row r="389" spans="1:9" x14ac:dyDescent="0.3">
      <c r="A389">
        <v>388</v>
      </c>
      <c r="B389">
        <v>9300</v>
      </c>
      <c r="C389" s="2">
        <v>4359.25</v>
      </c>
      <c r="D389">
        <v>4556</v>
      </c>
      <c r="E389">
        <v>212</v>
      </c>
      <c r="F389">
        <v>5</v>
      </c>
      <c r="G389">
        <v>72</v>
      </c>
      <c r="H389" s="5">
        <f t="shared" si="6"/>
        <v>911.2</v>
      </c>
      <c r="I389">
        <f>'Machine Hours - MOH'!$B$17+('Machine Hours - MOH'!$B$18*'Production Data'!G389)</f>
        <v>4564.0340136645191</v>
      </c>
    </row>
    <row r="390" spans="1:9" x14ac:dyDescent="0.3">
      <c r="A390">
        <v>389</v>
      </c>
      <c r="B390">
        <v>6500</v>
      </c>
      <c r="C390" s="2">
        <v>3022.6875</v>
      </c>
      <c r="D390">
        <v>2148</v>
      </c>
      <c r="E390">
        <v>147</v>
      </c>
      <c r="F390">
        <v>4</v>
      </c>
      <c r="G390">
        <v>23</v>
      </c>
      <c r="H390" s="5">
        <f t="shared" si="6"/>
        <v>537</v>
      </c>
      <c r="I390">
        <f>'Machine Hours - MOH'!$B$17+('Machine Hours - MOH'!$B$18*'Production Data'!G390)</f>
        <v>2240.1964598239247</v>
      </c>
    </row>
    <row r="391" spans="1:9" x14ac:dyDescent="0.3">
      <c r="A391">
        <v>390</v>
      </c>
      <c r="B391">
        <v>6500</v>
      </c>
      <c r="C391" s="2">
        <v>3146.0625</v>
      </c>
      <c r="D391">
        <v>3861</v>
      </c>
      <c r="E391">
        <v>153</v>
      </c>
      <c r="F391">
        <v>4</v>
      </c>
      <c r="G391">
        <v>53</v>
      </c>
      <c r="H391" s="5">
        <f t="shared" si="6"/>
        <v>965.25</v>
      </c>
      <c r="I391">
        <f>'Machine Hours - MOH'!$B$17+('Machine Hours - MOH'!$B$18*'Production Data'!G391)</f>
        <v>3662.9541458487784</v>
      </c>
    </row>
    <row r="392" spans="1:9" x14ac:dyDescent="0.3">
      <c r="A392">
        <v>391</v>
      </c>
      <c r="B392">
        <v>2600</v>
      </c>
      <c r="C392" s="2">
        <v>1233.75</v>
      </c>
      <c r="D392">
        <v>5482</v>
      </c>
      <c r="E392">
        <v>60</v>
      </c>
      <c r="F392">
        <v>2</v>
      </c>
      <c r="G392">
        <v>97</v>
      </c>
      <c r="H392" s="5">
        <f t="shared" si="6"/>
        <v>2741</v>
      </c>
      <c r="I392">
        <f>'Machine Hours - MOH'!$B$17+('Machine Hours - MOH'!$B$18*'Production Data'!G392)</f>
        <v>5749.6654186852302</v>
      </c>
    </row>
    <row r="393" spans="1:9" x14ac:dyDescent="0.3">
      <c r="A393">
        <v>392</v>
      </c>
      <c r="B393">
        <v>5600</v>
      </c>
      <c r="C393" s="2">
        <v>2590.875</v>
      </c>
      <c r="D393">
        <v>5248</v>
      </c>
      <c r="E393">
        <v>126</v>
      </c>
      <c r="F393">
        <v>3</v>
      </c>
      <c r="G393">
        <v>84</v>
      </c>
      <c r="H393" s="5">
        <f t="shared" si="6"/>
        <v>1749.3333333333333</v>
      </c>
      <c r="I393">
        <f>'Machine Hours - MOH'!$B$17+('Machine Hours - MOH'!$B$18*'Production Data'!G393)</f>
        <v>5133.1370880744598</v>
      </c>
    </row>
    <row r="394" spans="1:9" x14ac:dyDescent="0.3">
      <c r="A394">
        <v>393</v>
      </c>
      <c r="B394">
        <v>10000</v>
      </c>
      <c r="C394" s="2">
        <v>4749.9375</v>
      </c>
      <c r="D394">
        <v>4498</v>
      </c>
      <c r="E394">
        <v>231</v>
      </c>
      <c r="F394">
        <v>6</v>
      </c>
      <c r="G394">
        <v>71</v>
      </c>
      <c r="H394" s="5">
        <f t="shared" si="6"/>
        <v>749.66666666666663</v>
      </c>
      <c r="I394">
        <f>'Machine Hours - MOH'!$B$17+('Machine Hours - MOH'!$B$18*'Production Data'!G394)</f>
        <v>4516.6087574636904</v>
      </c>
    </row>
    <row r="395" spans="1:9" x14ac:dyDescent="0.3">
      <c r="A395">
        <v>394</v>
      </c>
      <c r="B395">
        <v>5200</v>
      </c>
      <c r="C395" s="2">
        <v>2549.75</v>
      </c>
      <c r="D395">
        <v>4059</v>
      </c>
      <c r="E395">
        <v>124</v>
      </c>
      <c r="F395">
        <v>3</v>
      </c>
      <c r="G395">
        <v>58</v>
      </c>
      <c r="H395" s="5">
        <f t="shared" si="6"/>
        <v>1353</v>
      </c>
      <c r="I395">
        <f>'Machine Hours - MOH'!$B$17+('Machine Hours - MOH'!$B$18*'Production Data'!G395)</f>
        <v>3900.0804268529205</v>
      </c>
    </row>
    <row r="396" spans="1:9" x14ac:dyDescent="0.3">
      <c r="A396">
        <v>395</v>
      </c>
      <c r="B396">
        <v>10000</v>
      </c>
      <c r="C396" s="2">
        <v>4811.625</v>
      </c>
      <c r="D396">
        <v>6782</v>
      </c>
      <c r="E396">
        <v>234</v>
      </c>
      <c r="F396">
        <v>6</v>
      </c>
      <c r="G396">
        <v>16</v>
      </c>
      <c r="H396" s="5">
        <f t="shared" si="6"/>
        <v>1130.3333333333333</v>
      </c>
      <c r="I396">
        <f>'Machine Hours - MOH'!$B$17+('Machine Hours - MOH'!$B$18*'Production Data'!G396)</f>
        <v>1908.2196664181254</v>
      </c>
    </row>
    <row r="397" spans="1:9" x14ac:dyDescent="0.3">
      <c r="A397">
        <v>396</v>
      </c>
      <c r="B397">
        <v>2500</v>
      </c>
      <c r="C397" s="2">
        <v>1357.125</v>
      </c>
      <c r="D397">
        <v>4897</v>
      </c>
      <c r="E397">
        <v>66</v>
      </c>
      <c r="F397">
        <v>2</v>
      </c>
      <c r="G397">
        <v>78</v>
      </c>
      <c r="H397" s="5">
        <f t="shared" si="6"/>
        <v>2448.5</v>
      </c>
      <c r="I397">
        <f>'Machine Hours - MOH'!$B$17+('Machine Hours - MOH'!$B$18*'Production Data'!G397)</f>
        <v>4848.5855508694895</v>
      </c>
    </row>
    <row r="398" spans="1:9" x14ac:dyDescent="0.3">
      <c r="A398">
        <v>397</v>
      </c>
      <c r="B398">
        <v>9200</v>
      </c>
      <c r="C398" s="2">
        <v>4400.375</v>
      </c>
      <c r="D398">
        <v>2220</v>
      </c>
      <c r="E398">
        <v>214</v>
      </c>
      <c r="F398">
        <v>5</v>
      </c>
      <c r="G398">
        <v>22</v>
      </c>
      <c r="H398" s="5">
        <f t="shared" si="6"/>
        <v>444</v>
      </c>
      <c r="I398">
        <f>'Machine Hours - MOH'!$B$17+('Machine Hours - MOH'!$B$18*'Production Data'!G398)</f>
        <v>2192.771203623096</v>
      </c>
    </row>
    <row r="399" spans="1:9" x14ac:dyDescent="0.3">
      <c r="A399">
        <v>398</v>
      </c>
      <c r="B399">
        <v>5000</v>
      </c>
      <c r="C399" s="2">
        <v>2344.125</v>
      </c>
      <c r="D399">
        <v>4464</v>
      </c>
      <c r="E399">
        <v>114</v>
      </c>
      <c r="F399">
        <v>3</v>
      </c>
      <c r="G399">
        <v>72</v>
      </c>
      <c r="H399" s="5">
        <f t="shared" si="6"/>
        <v>1488</v>
      </c>
      <c r="I399">
        <f>'Machine Hours - MOH'!$B$17+('Machine Hours - MOH'!$B$18*'Production Data'!G399)</f>
        <v>4564.0340136645191</v>
      </c>
    </row>
    <row r="400" spans="1:9" x14ac:dyDescent="0.3">
      <c r="A400">
        <v>399</v>
      </c>
      <c r="B400">
        <v>9700</v>
      </c>
      <c r="C400" s="2">
        <v>4523.75</v>
      </c>
      <c r="D400">
        <v>2678</v>
      </c>
      <c r="E400">
        <v>220</v>
      </c>
      <c r="F400">
        <v>6</v>
      </c>
      <c r="G400">
        <v>31</v>
      </c>
      <c r="H400" s="5">
        <f t="shared" si="6"/>
        <v>446.33333333333331</v>
      </c>
      <c r="I400">
        <f>'Machine Hours - MOH'!$B$17+('Machine Hours - MOH'!$B$18*'Production Data'!G400)</f>
        <v>2619.5985094305524</v>
      </c>
    </row>
    <row r="401" spans="1:9" x14ac:dyDescent="0.3">
      <c r="A401">
        <v>400</v>
      </c>
      <c r="B401">
        <v>8100</v>
      </c>
      <c r="C401" s="2">
        <v>3886.3125</v>
      </c>
      <c r="D401">
        <v>1893</v>
      </c>
      <c r="E401">
        <v>189</v>
      </c>
      <c r="F401">
        <v>5</v>
      </c>
      <c r="G401">
        <v>16</v>
      </c>
      <c r="H401" s="5">
        <f t="shared" si="6"/>
        <v>378.6</v>
      </c>
      <c r="I401">
        <f>'Machine Hours - MOH'!$B$17+('Machine Hours - MOH'!$B$18*'Production Data'!G401)</f>
        <v>1908.2196664181254</v>
      </c>
    </row>
    <row r="402" spans="1:9" x14ac:dyDescent="0.3">
      <c r="A402">
        <v>401</v>
      </c>
      <c r="B402">
        <v>7100</v>
      </c>
      <c r="C402" s="2">
        <v>3495.625</v>
      </c>
      <c r="D402">
        <v>1584</v>
      </c>
      <c r="E402">
        <v>170</v>
      </c>
      <c r="F402">
        <v>4</v>
      </c>
      <c r="G402">
        <v>14</v>
      </c>
      <c r="H402" s="5">
        <f t="shared" si="6"/>
        <v>396</v>
      </c>
      <c r="I402">
        <f>'Machine Hours - MOH'!$B$17+('Machine Hours - MOH'!$B$18*'Production Data'!G402)</f>
        <v>1813.3691540164684</v>
      </c>
    </row>
    <row r="403" spans="1:9" x14ac:dyDescent="0.3">
      <c r="A403">
        <v>402</v>
      </c>
      <c r="B403">
        <v>8400</v>
      </c>
      <c r="C403" s="2">
        <v>4030.25</v>
      </c>
      <c r="D403">
        <v>4803</v>
      </c>
      <c r="E403">
        <v>196</v>
      </c>
      <c r="F403">
        <v>5</v>
      </c>
      <c r="G403">
        <v>79</v>
      </c>
      <c r="H403" s="5">
        <f t="shared" si="6"/>
        <v>960.6</v>
      </c>
      <c r="I403">
        <f>'Machine Hours - MOH'!$B$17+('Machine Hours - MOH'!$B$18*'Production Data'!G403)</f>
        <v>4896.0108070703182</v>
      </c>
    </row>
    <row r="404" spans="1:9" x14ac:dyDescent="0.3">
      <c r="A404">
        <v>403</v>
      </c>
      <c r="B404">
        <v>9300</v>
      </c>
      <c r="C404" s="2">
        <v>4482.625</v>
      </c>
      <c r="D404">
        <v>5577</v>
      </c>
      <c r="E404">
        <v>218</v>
      </c>
      <c r="F404">
        <v>5</v>
      </c>
      <c r="G404">
        <v>91</v>
      </c>
      <c r="H404" s="5">
        <f t="shared" si="6"/>
        <v>1115.4000000000001</v>
      </c>
      <c r="I404">
        <f>'Machine Hours - MOH'!$B$17+('Machine Hours - MOH'!$B$18*'Production Data'!G404)</f>
        <v>5465.1138814802598</v>
      </c>
    </row>
    <row r="405" spans="1:9" x14ac:dyDescent="0.3">
      <c r="A405">
        <v>404</v>
      </c>
      <c r="B405">
        <v>6000</v>
      </c>
      <c r="C405" s="2">
        <v>2837.625</v>
      </c>
      <c r="D405">
        <v>2975</v>
      </c>
      <c r="E405">
        <v>138</v>
      </c>
      <c r="F405">
        <v>3</v>
      </c>
      <c r="G405">
        <v>43</v>
      </c>
      <c r="H405" s="5">
        <f t="shared" si="6"/>
        <v>991.66666666666663</v>
      </c>
      <c r="I405">
        <f>'Machine Hours - MOH'!$B$17+('Machine Hours - MOH'!$B$18*'Production Data'!G405)</f>
        <v>3188.7015838404936</v>
      </c>
    </row>
    <row r="406" spans="1:9" x14ac:dyDescent="0.3">
      <c r="A406">
        <v>405</v>
      </c>
      <c r="B406">
        <v>9000</v>
      </c>
      <c r="C406" s="2">
        <v>4462.0625</v>
      </c>
      <c r="D406">
        <v>3693</v>
      </c>
      <c r="E406">
        <v>217</v>
      </c>
      <c r="F406">
        <v>5</v>
      </c>
      <c r="G406">
        <v>56</v>
      </c>
      <c r="H406" s="5">
        <f t="shared" si="6"/>
        <v>738.6</v>
      </c>
      <c r="I406">
        <f>'Machine Hours - MOH'!$B$17+('Machine Hours - MOH'!$B$18*'Production Data'!G406)</f>
        <v>3805.2299144512635</v>
      </c>
    </row>
    <row r="407" spans="1:9" x14ac:dyDescent="0.3">
      <c r="A407">
        <v>406</v>
      </c>
      <c r="B407">
        <v>2600</v>
      </c>
      <c r="C407" s="2">
        <v>1213.1875</v>
      </c>
      <c r="D407">
        <v>1774</v>
      </c>
      <c r="E407">
        <v>59</v>
      </c>
      <c r="F407">
        <v>1</v>
      </c>
      <c r="G407">
        <v>18</v>
      </c>
      <c r="H407" s="5">
        <f t="shared" si="6"/>
        <v>1774</v>
      </c>
      <c r="I407">
        <f>'Machine Hours - MOH'!$B$17+('Machine Hours - MOH'!$B$18*'Production Data'!G407)</f>
        <v>2003.0701788197823</v>
      </c>
    </row>
    <row r="408" spans="1:9" x14ac:dyDescent="0.3">
      <c r="A408">
        <v>407</v>
      </c>
      <c r="B408">
        <v>7700</v>
      </c>
      <c r="C408" s="2">
        <v>3557.3125</v>
      </c>
      <c r="D408">
        <v>1865</v>
      </c>
      <c r="E408">
        <v>173</v>
      </c>
      <c r="F408">
        <v>4</v>
      </c>
      <c r="G408">
        <v>19</v>
      </c>
      <c r="H408" s="5">
        <f t="shared" si="6"/>
        <v>466.25</v>
      </c>
      <c r="I408">
        <f>'Machine Hours - MOH'!$B$17+('Machine Hours - MOH'!$B$18*'Production Data'!G408)</f>
        <v>2050.4954350206108</v>
      </c>
    </row>
    <row r="409" spans="1:9" x14ac:dyDescent="0.3">
      <c r="A409">
        <v>408</v>
      </c>
      <c r="B409">
        <v>6400</v>
      </c>
      <c r="C409" s="2">
        <v>3084.375</v>
      </c>
      <c r="D409">
        <v>2822</v>
      </c>
      <c r="E409">
        <v>150</v>
      </c>
      <c r="F409">
        <v>4</v>
      </c>
      <c r="G409">
        <v>32</v>
      </c>
      <c r="H409" s="5">
        <f t="shared" si="6"/>
        <v>705.5</v>
      </c>
      <c r="I409">
        <f>'Machine Hours - MOH'!$B$17+('Machine Hours - MOH'!$B$18*'Production Data'!G409)</f>
        <v>2667.0237656313807</v>
      </c>
    </row>
    <row r="410" spans="1:9" x14ac:dyDescent="0.3">
      <c r="A410">
        <v>409</v>
      </c>
      <c r="B410">
        <v>2500</v>
      </c>
      <c r="C410" s="2">
        <v>1172.0625</v>
      </c>
      <c r="D410">
        <v>1989</v>
      </c>
      <c r="E410">
        <v>57</v>
      </c>
      <c r="F410">
        <v>1</v>
      </c>
      <c r="G410">
        <v>61</v>
      </c>
      <c r="H410" s="5">
        <f t="shared" si="6"/>
        <v>1989</v>
      </c>
      <c r="I410">
        <f>'Machine Hours - MOH'!$B$17+('Machine Hours - MOH'!$B$18*'Production Data'!G410)</f>
        <v>4042.3561954554061</v>
      </c>
    </row>
    <row r="411" spans="1:9" x14ac:dyDescent="0.3">
      <c r="A411">
        <v>410</v>
      </c>
      <c r="B411">
        <v>10000</v>
      </c>
      <c r="C411" s="2">
        <v>4955.5625</v>
      </c>
      <c r="D411">
        <v>2975</v>
      </c>
      <c r="E411">
        <v>241</v>
      </c>
      <c r="F411">
        <v>6</v>
      </c>
      <c r="G411">
        <v>43</v>
      </c>
      <c r="H411" s="5">
        <f t="shared" si="6"/>
        <v>495.83333333333331</v>
      </c>
      <c r="I411">
        <f>'Machine Hours - MOH'!$B$17+('Machine Hours - MOH'!$B$18*'Production Data'!G411)</f>
        <v>3188.7015838404936</v>
      </c>
    </row>
    <row r="412" spans="1:9" x14ac:dyDescent="0.3">
      <c r="A412">
        <v>411</v>
      </c>
      <c r="B412">
        <v>4600</v>
      </c>
      <c r="C412" s="2">
        <v>2220.75</v>
      </c>
      <c r="D412">
        <v>3607</v>
      </c>
      <c r="E412">
        <v>108</v>
      </c>
      <c r="F412">
        <v>3</v>
      </c>
      <c r="G412">
        <v>48</v>
      </c>
      <c r="H412" s="5">
        <f t="shared" si="6"/>
        <v>1202.3333333333333</v>
      </c>
      <c r="I412">
        <f>'Machine Hours - MOH'!$B$17+('Machine Hours - MOH'!$B$18*'Production Data'!G412)</f>
        <v>3425.8278648446358</v>
      </c>
    </row>
    <row r="413" spans="1:9" x14ac:dyDescent="0.3">
      <c r="A413">
        <v>412</v>
      </c>
      <c r="B413">
        <v>9100</v>
      </c>
      <c r="C413" s="2">
        <v>4503.1875</v>
      </c>
      <c r="D413">
        <v>5714</v>
      </c>
      <c r="E413">
        <v>219</v>
      </c>
      <c r="F413">
        <v>5</v>
      </c>
      <c r="G413">
        <v>98</v>
      </c>
      <c r="H413" s="5">
        <f t="shared" si="6"/>
        <v>1142.8</v>
      </c>
      <c r="I413">
        <f>'Machine Hours - MOH'!$B$17+('Machine Hours - MOH'!$B$18*'Production Data'!G413)</f>
        <v>5797.0906748860589</v>
      </c>
    </row>
    <row r="414" spans="1:9" x14ac:dyDescent="0.3">
      <c r="A414">
        <v>413</v>
      </c>
      <c r="B414">
        <v>5800</v>
      </c>
      <c r="C414" s="2">
        <v>2919.875</v>
      </c>
      <c r="D414">
        <v>5462</v>
      </c>
      <c r="E414">
        <v>142</v>
      </c>
      <c r="F414">
        <v>4</v>
      </c>
      <c r="G414">
        <v>93</v>
      </c>
      <c r="H414" s="5">
        <f t="shared" si="6"/>
        <v>1365.5</v>
      </c>
      <c r="I414">
        <f>'Machine Hours - MOH'!$B$17+('Machine Hours - MOH'!$B$18*'Production Data'!G414)</f>
        <v>5559.9643938819163</v>
      </c>
    </row>
    <row r="415" spans="1:9" x14ac:dyDescent="0.3">
      <c r="A415">
        <v>414</v>
      </c>
      <c r="B415">
        <v>9700</v>
      </c>
      <c r="C415" s="2">
        <v>4606</v>
      </c>
      <c r="D415">
        <v>2670</v>
      </c>
      <c r="E415">
        <v>224</v>
      </c>
      <c r="F415">
        <v>6</v>
      </c>
      <c r="G415">
        <v>35</v>
      </c>
      <c r="H415" s="5">
        <f t="shared" si="6"/>
        <v>445</v>
      </c>
      <c r="I415">
        <f>'Machine Hours - MOH'!$B$17+('Machine Hours - MOH'!$B$18*'Production Data'!G415)</f>
        <v>2809.2995342338663</v>
      </c>
    </row>
    <row r="416" spans="1:9" x14ac:dyDescent="0.3">
      <c r="A416">
        <v>415</v>
      </c>
      <c r="B416">
        <v>3800</v>
      </c>
      <c r="C416" s="2">
        <v>1953.4375</v>
      </c>
      <c r="D416">
        <v>4956</v>
      </c>
      <c r="E416">
        <v>95</v>
      </c>
      <c r="F416">
        <v>2</v>
      </c>
      <c r="G416">
        <v>82</v>
      </c>
      <c r="H416" s="5">
        <f t="shared" si="6"/>
        <v>2478</v>
      </c>
      <c r="I416">
        <f>'Machine Hours - MOH'!$B$17+('Machine Hours - MOH'!$B$18*'Production Data'!G416)</f>
        <v>5038.2865756728033</v>
      </c>
    </row>
    <row r="417" spans="1:9" x14ac:dyDescent="0.3">
      <c r="A417">
        <v>416</v>
      </c>
      <c r="B417">
        <v>5500</v>
      </c>
      <c r="C417" s="2">
        <v>2611.4375</v>
      </c>
      <c r="D417">
        <v>4910</v>
      </c>
      <c r="E417">
        <v>127</v>
      </c>
      <c r="F417">
        <v>3</v>
      </c>
      <c r="G417">
        <v>82</v>
      </c>
      <c r="H417" s="5">
        <f t="shared" si="6"/>
        <v>1636.6666666666667</v>
      </c>
      <c r="I417">
        <f>'Machine Hours - MOH'!$B$17+('Machine Hours - MOH'!$B$18*'Production Data'!G417)</f>
        <v>5038.2865756728033</v>
      </c>
    </row>
    <row r="418" spans="1:9" x14ac:dyDescent="0.3">
      <c r="A418">
        <v>417</v>
      </c>
      <c r="B418">
        <v>8100</v>
      </c>
      <c r="C418" s="2">
        <v>3845.1875</v>
      </c>
      <c r="D418">
        <v>2950</v>
      </c>
      <c r="E418">
        <v>187</v>
      </c>
      <c r="F418">
        <v>5</v>
      </c>
      <c r="G418">
        <v>35</v>
      </c>
      <c r="H418" s="5">
        <f t="shared" si="6"/>
        <v>590</v>
      </c>
      <c r="I418">
        <f>'Machine Hours - MOH'!$B$17+('Machine Hours - MOH'!$B$18*'Production Data'!G418)</f>
        <v>2809.2995342338663</v>
      </c>
    </row>
    <row r="419" spans="1:9" x14ac:dyDescent="0.3">
      <c r="A419">
        <v>418</v>
      </c>
      <c r="B419">
        <v>3600</v>
      </c>
      <c r="C419" s="2">
        <v>1768.375</v>
      </c>
      <c r="D419">
        <v>5466</v>
      </c>
      <c r="E419">
        <v>86</v>
      </c>
      <c r="F419">
        <v>2</v>
      </c>
      <c r="G419">
        <v>92</v>
      </c>
      <c r="H419" s="5">
        <f t="shared" si="6"/>
        <v>2733</v>
      </c>
      <c r="I419">
        <f>'Machine Hours - MOH'!$B$17+('Machine Hours - MOH'!$B$18*'Production Data'!G419)</f>
        <v>5512.5391376810885</v>
      </c>
    </row>
    <row r="420" spans="1:9" x14ac:dyDescent="0.3">
      <c r="A420">
        <v>419</v>
      </c>
      <c r="B420">
        <v>4200</v>
      </c>
      <c r="C420" s="2">
        <v>2117.9375</v>
      </c>
      <c r="D420">
        <v>5650</v>
      </c>
      <c r="E420">
        <v>103</v>
      </c>
      <c r="F420">
        <v>3</v>
      </c>
      <c r="G420">
        <v>95</v>
      </c>
      <c r="H420" s="5">
        <f t="shared" si="6"/>
        <v>1883.3333333333333</v>
      </c>
      <c r="I420">
        <f>'Machine Hours - MOH'!$B$17+('Machine Hours - MOH'!$B$18*'Production Data'!G420)</f>
        <v>5654.8149062835737</v>
      </c>
    </row>
    <row r="421" spans="1:9" x14ac:dyDescent="0.3">
      <c r="A421">
        <v>420</v>
      </c>
      <c r="B421">
        <v>5700</v>
      </c>
      <c r="C421" s="2">
        <v>2570.3125</v>
      </c>
      <c r="D421">
        <v>2509</v>
      </c>
      <c r="E421">
        <v>125</v>
      </c>
      <c r="F421">
        <v>3</v>
      </c>
      <c r="G421">
        <v>30</v>
      </c>
      <c r="H421" s="5">
        <f t="shared" si="6"/>
        <v>836.33333333333337</v>
      </c>
      <c r="I421">
        <f>'Machine Hours - MOH'!$B$17+('Machine Hours - MOH'!$B$18*'Production Data'!G421)</f>
        <v>2572.1732532297237</v>
      </c>
    </row>
    <row r="422" spans="1:9" x14ac:dyDescent="0.3">
      <c r="A422">
        <v>421</v>
      </c>
      <c r="B422">
        <v>7900</v>
      </c>
      <c r="C422" s="2">
        <v>3742.375</v>
      </c>
      <c r="D422">
        <v>3545</v>
      </c>
      <c r="E422">
        <v>182</v>
      </c>
      <c r="F422">
        <v>5</v>
      </c>
      <c r="G422">
        <v>52</v>
      </c>
      <c r="H422" s="5">
        <f t="shared" si="6"/>
        <v>709</v>
      </c>
      <c r="I422">
        <f>'Machine Hours - MOH'!$B$17+('Machine Hours - MOH'!$B$18*'Production Data'!G422)</f>
        <v>3615.5288896479497</v>
      </c>
    </row>
    <row r="423" spans="1:9" x14ac:dyDescent="0.3">
      <c r="A423">
        <v>422</v>
      </c>
      <c r="B423">
        <v>5900</v>
      </c>
      <c r="C423" s="2">
        <v>2919.875</v>
      </c>
      <c r="D423">
        <v>5148</v>
      </c>
      <c r="E423">
        <v>142</v>
      </c>
      <c r="F423">
        <v>4</v>
      </c>
      <c r="G423">
        <v>78</v>
      </c>
      <c r="H423" s="5">
        <f t="shared" si="6"/>
        <v>1287</v>
      </c>
      <c r="I423">
        <f>'Machine Hours - MOH'!$B$17+('Machine Hours - MOH'!$B$18*'Production Data'!G423)</f>
        <v>4848.5855508694895</v>
      </c>
    </row>
    <row r="424" spans="1:9" x14ac:dyDescent="0.3">
      <c r="A424">
        <v>423</v>
      </c>
      <c r="B424">
        <v>7000</v>
      </c>
      <c r="C424" s="2">
        <v>3372.25</v>
      </c>
      <c r="D424">
        <v>5392</v>
      </c>
      <c r="E424">
        <v>164</v>
      </c>
      <c r="F424">
        <v>4</v>
      </c>
      <c r="G424">
        <v>83</v>
      </c>
      <c r="H424" s="5">
        <f t="shared" si="6"/>
        <v>1348</v>
      </c>
      <c r="I424">
        <f>'Machine Hours - MOH'!$B$17+('Machine Hours - MOH'!$B$18*'Production Data'!G424)</f>
        <v>5085.711831873632</v>
      </c>
    </row>
    <row r="425" spans="1:9" x14ac:dyDescent="0.3">
      <c r="A425">
        <v>424</v>
      </c>
      <c r="B425">
        <v>8100</v>
      </c>
      <c r="C425" s="2">
        <v>3824.625</v>
      </c>
      <c r="D425">
        <v>5564</v>
      </c>
      <c r="E425">
        <v>186</v>
      </c>
      <c r="F425">
        <v>5</v>
      </c>
      <c r="G425">
        <v>94</v>
      </c>
      <c r="H425" s="5">
        <f t="shared" si="6"/>
        <v>1112.8</v>
      </c>
      <c r="I425">
        <f>'Machine Hours - MOH'!$B$17+('Machine Hours - MOH'!$B$18*'Production Data'!G425)</f>
        <v>5607.389650082745</v>
      </c>
    </row>
    <row r="426" spans="1:9" x14ac:dyDescent="0.3">
      <c r="A426">
        <v>425</v>
      </c>
      <c r="B426">
        <v>4300</v>
      </c>
      <c r="C426" s="2">
        <v>2056.25</v>
      </c>
      <c r="D426">
        <v>5166</v>
      </c>
      <c r="E426">
        <v>100</v>
      </c>
      <c r="F426">
        <v>3</v>
      </c>
      <c r="G426">
        <v>78</v>
      </c>
      <c r="H426" s="5">
        <f t="shared" si="6"/>
        <v>1722</v>
      </c>
      <c r="I426">
        <f>'Machine Hours - MOH'!$B$17+('Machine Hours - MOH'!$B$18*'Production Data'!G426)</f>
        <v>4848.5855508694895</v>
      </c>
    </row>
    <row r="427" spans="1:9" x14ac:dyDescent="0.3">
      <c r="A427">
        <v>426</v>
      </c>
      <c r="B427">
        <v>5400</v>
      </c>
      <c r="C427" s="2">
        <v>2529.1875</v>
      </c>
      <c r="D427">
        <v>4665</v>
      </c>
      <c r="E427">
        <v>123</v>
      </c>
      <c r="F427">
        <v>3</v>
      </c>
      <c r="G427">
        <v>69</v>
      </c>
      <c r="H427" s="5">
        <f t="shared" si="6"/>
        <v>1555</v>
      </c>
      <c r="I427">
        <f>'Machine Hours - MOH'!$B$17+('Machine Hours - MOH'!$B$18*'Production Data'!G427)</f>
        <v>4421.7582450620339</v>
      </c>
    </row>
    <row r="428" spans="1:9" x14ac:dyDescent="0.3">
      <c r="A428">
        <v>427</v>
      </c>
      <c r="B428">
        <v>3100</v>
      </c>
      <c r="C428" s="2">
        <v>1480.5</v>
      </c>
      <c r="D428">
        <v>1586</v>
      </c>
      <c r="E428">
        <v>72</v>
      </c>
      <c r="F428">
        <v>2</v>
      </c>
      <c r="G428">
        <v>10</v>
      </c>
      <c r="H428" s="5">
        <f t="shared" si="6"/>
        <v>793</v>
      </c>
      <c r="I428">
        <f>'Machine Hours - MOH'!$B$17+('Machine Hours - MOH'!$B$18*'Production Data'!G428)</f>
        <v>1623.6681292131548</v>
      </c>
    </row>
    <row r="429" spans="1:9" x14ac:dyDescent="0.3">
      <c r="A429">
        <v>428</v>
      </c>
      <c r="B429">
        <v>4300</v>
      </c>
      <c r="C429" s="2">
        <v>2097.375</v>
      </c>
      <c r="D429">
        <v>3439</v>
      </c>
      <c r="E429">
        <v>102</v>
      </c>
      <c r="F429">
        <v>3</v>
      </c>
      <c r="G429">
        <v>49</v>
      </c>
      <c r="H429" s="5">
        <f t="shared" si="6"/>
        <v>1146.3333333333333</v>
      </c>
      <c r="I429">
        <f>'Machine Hours - MOH'!$B$17+('Machine Hours - MOH'!$B$18*'Production Data'!G429)</f>
        <v>3473.2531210454645</v>
      </c>
    </row>
    <row r="430" spans="1:9" x14ac:dyDescent="0.3">
      <c r="A430">
        <v>429</v>
      </c>
      <c r="B430">
        <v>4300</v>
      </c>
      <c r="C430" s="2">
        <v>1974</v>
      </c>
      <c r="D430">
        <f>5783-494</f>
        <v>5289</v>
      </c>
      <c r="E430">
        <v>96</v>
      </c>
      <c r="F430">
        <v>2</v>
      </c>
      <c r="G430">
        <v>94</v>
      </c>
      <c r="H430" s="5">
        <f t="shared" si="6"/>
        <v>2644.5</v>
      </c>
      <c r="I430">
        <f>'Machine Hours - MOH'!$B$17+('Machine Hours - MOH'!$B$18*'Production Data'!G430)</f>
        <v>5607.389650082745</v>
      </c>
    </row>
    <row r="431" spans="1:9" x14ac:dyDescent="0.3">
      <c r="A431">
        <v>430</v>
      </c>
      <c r="B431">
        <v>6300</v>
      </c>
      <c r="C431" s="2">
        <v>3084.375</v>
      </c>
      <c r="D431">
        <v>2903</v>
      </c>
      <c r="E431">
        <v>150</v>
      </c>
      <c r="F431">
        <v>4</v>
      </c>
      <c r="G431">
        <v>38</v>
      </c>
      <c r="H431" s="5">
        <f t="shared" si="6"/>
        <v>725.75</v>
      </c>
      <c r="I431">
        <f>'Machine Hours - MOH'!$B$17+('Machine Hours - MOH'!$B$18*'Production Data'!G431)</f>
        <v>2951.5753028363515</v>
      </c>
    </row>
    <row r="432" spans="1:9" x14ac:dyDescent="0.3">
      <c r="A432">
        <v>431</v>
      </c>
      <c r="B432">
        <v>3300</v>
      </c>
      <c r="C432" s="2">
        <v>1686.125</v>
      </c>
      <c r="D432">
        <v>3392</v>
      </c>
      <c r="E432">
        <v>82</v>
      </c>
      <c r="F432">
        <v>2</v>
      </c>
      <c r="G432">
        <v>45</v>
      </c>
      <c r="H432" s="5">
        <f t="shared" si="6"/>
        <v>1696</v>
      </c>
      <c r="I432">
        <f>'Machine Hours - MOH'!$B$17+('Machine Hours - MOH'!$B$18*'Production Data'!G432)</f>
        <v>3283.5520962421506</v>
      </c>
    </row>
    <row r="433" spans="1:9" x14ac:dyDescent="0.3">
      <c r="A433">
        <v>432</v>
      </c>
      <c r="B433">
        <v>5100</v>
      </c>
      <c r="C433" s="2">
        <v>2652.5625</v>
      </c>
      <c r="D433">
        <v>2441</v>
      </c>
      <c r="E433">
        <v>129</v>
      </c>
      <c r="F433">
        <v>3</v>
      </c>
      <c r="G433">
        <v>25</v>
      </c>
      <c r="H433" s="5">
        <f t="shared" si="6"/>
        <v>813.66666666666663</v>
      </c>
      <c r="I433">
        <f>'Machine Hours - MOH'!$B$17+('Machine Hours - MOH'!$B$18*'Production Data'!G433)</f>
        <v>2335.0469722255812</v>
      </c>
    </row>
    <row r="434" spans="1:9" x14ac:dyDescent="0.3">
      <c r="A434">
        <v>433</v>
      </c>
      <c r="B434">
        <v>2600</v>
      </c>
      <c r="C434" s="2">
        <v>1357.125</v>
      </c>
      <c r="D434">
        <v>4268</v>
      </c>
      <c r="E434">
        <v>66</v>
      </c>
      <c r="F434">
        <v>2</v>
      </c>
      <c r="G434">
        <v>60</v>
      </c>
      <c r="H434" s="5">
        <f t="shared" si="6"/>
        <v>2134</v>
      </c>
      <c r="I434">
        <f>'Machine Hours - MOH'!$B$17+('Machine Hours - MOH'!$B$18*'Production Data'!G434)</f>
        <v>3994.9309392545774</v>
      </c>
    </row>
    <row r="435" spans="1:9" x14ac:dyDescent="0.3">
      <c r="A435">
        <v>434</v>
      </c>
      <c r="B435">
        <v>9200</v>
      </c>
      <c r="C435" s="2">
        <v>4462.0625</v>
      </c>
      <c r="D435">
        <v>4092</v>
      </c>
      <c r="E435">
        <v>217</v>
      </c>
      <c r="F435">
        <v>5</v>
      </c>
      <c r="G435">
        <v>66</v>
      </c>
      <c r="H435" s="5">
        <f t="shared" si="6"/>
        <v>818.4</v>
      </c>
      <c r="I435">
        <f>'Machine Hours - MOH'!$B$17+('Machine Hours - MOH'!$B$18*'Production Data'!G435)</f>
        <v>4279.4824764595487</v>
      </c>
    </row>
    <row r="436" spans="1:9" x14ac:dyDescent="0.3">
      <c r="A436">
        <v>435</v>
      </c>
      <c r="B436">
        <v>6500</v>
      </c>
      <c r="C436" s="2">
        <v>3063.8125</v>
      </c>
      <c r="D436">
        <v>3449</v>
      </c>
      <c r="E436">
        <v>149</v>
      </c>
      <c r="F436">
        <v>4</v>
      </c>
      <c r="G436">
        <v>50</v>
      </c>
      <c r="H436" s="5">
        <f t="shared" si="6"/>
        <v>862.25</v>
      </c>
      <c r="I436">
        <f>'Machine Hours - MOH'!$B$17+('Machine Hours - MOH'!$B$18*'Production Data'!G436)</f>
        <v>3520.6783772462927</v>
      </c>
    </row>
    <row r="437" spans="1:9" x14ac:dyDescent="0.3">
      <c r="A437">
        <v>436</v>
      </c>
      <c r="B437">
        <v>2700</v>
      </c>
      <c r="C437" s="2">
        <v>1459.9375</v>
      </c>
      <c r="D437">
        <v>2663</v>
      </c>
      <c r="E437">
        <v>71</v>
      </c>
      <c r="F437">
        <v>2</v>
      </c>
      <c r="G437">
        <v>30</v>
      </c>
      <c r="H437" s="5">
        <f t="shared" si="6"/>
        <v>1331.5</v>
      </c>
      <c r="I437">
        <f>'Machine Hours - MOH'!$B$17+('Machine Hours - MOH'!$B$18*'Production Data'!G437)</f>
        <v>2572.1732532297237</v>
      </c>
    </row>
    <row r="438" spans="1:9" x14ac:dyDescent="0.3">
      <c r="A438">
        <v>437</v>
      </c>
      <c r="B438">
        <v>2900</v>
      </c>
      <c r="C438" s="2">
        <v>1398.25</v>
      </c>
      <c r="D438">
        <v>4642</v>
      </c>
      <c r="E438">
        <v>68</v>
      </c>
      <c r="F438">
        <v>2</v>
      </c>
      <c r="G438">
        <v>72</v>
      </c>
      <c r="H438" s="5">
        <f t="shared" si="6"/>
        <v>2321</v>
      </c>
      <c r="I438">
        <f>'Machine Hours - MOH'!$B$17+('Machine Hours - MOH'!$B$18*'Production Data'!G438)</f>
        <v>4564.0340136645191</v>
      </c>
    </row>
    <row r="439" spans="1:9" x14ac:dyDescent="0.3">
      <c r="A439">
        <v>438</v>
      </c>
      <c r="B439">
        <v>8300</v>
      </c>
      <c r="C439" s="2">
        <v>4071.375</v>
      </c>
      <c r="D439">
        <v>4142</v>
      </c>
      <c r="E439">
        <v>198</v>
      </c>
      <c r="F439">
        <v>5</v>
      </c>
      <c r="G439">
        <v>67</v>
      </c>
      <c r="H439" s="5">
        <f t="shared" si="6"/>
        <v>828.4</v>
      </c>
      <c r="I439">
        <f>'Machine Hours - MOH'!$B$17+('Machine Hours - MOH'!$B$18*'Production Data'!G439)</f>
        <v>4326.9077326603765</v>
      </c>
    </row>
    <row r="440" spans="1:9" x14ac:dyDescent="0.3">
      <c r="A440">
        <v>439</v>
      </c>
      <c r="B440">
        <v>5900</v>
      </c>
      <c r="C440" s="2">
        <v>2755.375</v>
      </c>
      <c r="D440">
        <v>1556</v>
      </c>
      <c r="E440">
        <v>134</v>
      </c>
      <c r="F440">
        <v>3</v>
      </c>
      <c r="G440">
        <v>14</v>
      </c>
      <c r="H440" s="5">
        <f t="shared" si="6"/>
        <v>518.66666666666663</v>
      </c>
      <c r="I440">
        <f>'Machine Hours - MOH'!$B$17+('Machine Hours - MOH'!$B$18*'Production Data'!G440)</f>
        <v>1813.3691540164684</v>
      </c>
    </row>
    <row r="441" spans="1:9" x14ac:dyDescent="0.3">
      <c r="A441">
        <v>440</v>
      </c>
      <c r="B441">
        <v>6700</v>
      </c>
      <c r="C441" s="2">
        <v>3207.75</v>
      </c>
      <c r="D441">
        <v>4190</v>
      </c>
      <c r="E441">
        <v>156</v>
      </c>
      <c r="F441">
        <v>4</v>
      </c>
      <c r="G441">
        <v>62</v>
      </c>
      <c r="H441" s="5">
        <f t="shared" si="6"/>
        <v>1047.5</v>
      </c>
      <c r="I441">
        <f>'Machine Hours - MOH'!$B$17+('Machine Hours - MOH'!$B$18*'Production Data'!G441)</f>
        <v>4089.7814516562344</v>
      </c>
    </row>
    <row r="442" spans="1:9" x14ac:dyDescent="0.3">
      <c r="A442">
        <v>441</v>
      </c>
      <c r="B442">
        <v>9100</v>
      </c>
      <c r="C442" s="2">
        <v>4235.875</v>
      </c>
      <c r="D442">
        <v>3367</v>
      </c>
      <c r="E442">
        <v>206</v>
      </c>
      <c r="F442">
        <v>5</v>
      </c>
      <c r="G442">
        <v>46</v>
      </c>
      <c r="H442" s="5">
        <f t="shared" si="6"/>
        <v>673.4</v>
      </c>
      <c r="I442">
        <f>'Machine Hours - MOH'!$B$17+('Machine Hours - MOH'!$B$18*'Production Data'!G442)</f>
        <v>3330.9773524429793</v>
      </c>
    </row>
    <row r="443" spans="1:9" x14ac:dyDescent="0.3">
      <c r="A443">
        <v>442</v>
      </c>
      <c r="B443">
        <v>7300</v>
      </c>
      <c r="C443" s="2">
        <v>3392.8125</v>
      </c>
      <c r="D443">
        <v>5118</v>
      </c>
      <c r="E443">
        <v>165</v>
      </c>
      <c r="F443">
        <v>4</v>
      </c>
      <c r="G443">
        <v>85</v>
      </c>
      <c r="H443" s="5">
        <f t="shared" si="6"/>
        <v>1279.5</v>
      </c>
      <c r="I443">
        <f>'Machine Hours - MOH'!$B$17+('Machine Hours - MOH'!$B$18*'Production Data'!G443)</f>
        <v>5180.5623442752894</v>
      </c>
    </row>
    <row r="444" spans="1:9" x14ac:dyDescent="0.3">
      <c r="A444">
        <v>443</v>
      </c>
      <c r="B444">
        <v>7200</v>
      </c>
      <c r="C444" s="2">
        <v>3392.8125</v>
      </c>
      <c r="D444">
        <v>5579</v>
      </c>
      <c r="E444">
        <v>165</v>
      </c>
      <c r="F444">
        <v>4</v>
      </c>
      <c r="G444">
        <v>95</v>
      </c>
      <c r="H444" s="5">
        <f t="shared" si="6"/>
        <v>1394.75</v>
      </c>
      <c r="I444">
        <f>'Machine Hours - MOH'!$B$17+('Machine Hours - MOH'!$B$18*'Production Data'!G444)</f>
        <v>5654.8149062835737</v>
      </c>
    </row>
    <row r="445" spans="1:9" x14ac:dyDescent="0.3">
      <c r="A445">
        <v>444</v>
      </c>
      <c r="B445">
        <v>7800</v>
      </c>
      <c r="C445" s="2">
        <v>3639.5625</v>
      </c>
      <c r="D445">
        <v>3432</v>
      </c>
      <c r="E445">
        <v>177</v>
      </c>
      <c r="F445">
        <v>4</v>
      </c>
      <c r="G445">
        <v>52</v>
      </c>
      <c r="H445" s="5">
        <f t="shared" si="6"/>
        <v>858</v>
      </c>
      <c r="I445">
        <f>'Machine Hours - MOH'!$B$17+('Machine Hours - MOH'!$B$18*'Production Data'!G445)</f>
        <v>3615.5288896479497</v>
      </c>
    </row>
    <row r="446" spans="1:9" x14ac:dyDescent="0.3">
      <c r="A446">
        <v>445</v>
      </c>
      <c r="B446">
        <v>8700</v>
      </c>
      <c r="C446" s="2">
        <v>4153.625</v>
      </c>
      <c r="D446">
        <v>3069</v>
      </c>
      <c r="E446">
        <v>202</v>
      </c>
      <c r="F446">
        <v>5</v>
      </c>
      <c r="G446">
        <v>46</v>
      </c>
      <c r="H446" s="5">
        <f t="shared" si="6"/>
        <v>613.79999999999995</v>
      </c>
      <c r="I446">
        <f>'Machine Hours - MOH'!$B$17+('Machine Hours - MOH'!$B$18*'Production Data'!G446)</f>
        <v>3330.9773524429793</v>
      </c>
    </row>
    <row r="447" spans="1:9" x14ac:dyDescent="0.3">
      <c r="A447">
        <v>446</v>
      </c>
      <c r="B447">
        <v>9100</v>
      </c>
      <c r="C447" s="2">
        <v>4215.3125</v>
      </c>
      <c r="D447">
        <v>5747</v>
      </c>
      <c r="E447">
        <v>205</v>
      </c>
      <c r="F447">
        <v>5</v>
      </c>
      <c r="G447">
        <v>100</v>
      </c>
      <c r="H447" s="5">
        <f t="shared" si="6"/>
        <v>1149.4000000000001</v>
      </c>
      <c r="I447">
        <f>'Machine Hours - MOH'!$B$17+('Machine Hours - MOH'!$B$18*'Production Data'!G447)</f>
        <v>5891.9411872877154</v>
      </c>
    </row>
    <row r="448" spans="1:9" x14ac:dyDescent="0.3">
      <c r="A448">
        <v>447</v>
      </c>
      <c r="B448">
        <v>3100</v>
      </c>
      <c r="C448" s="2">
        <v>1418.8125</v>
      </c>
      <c r="D448">
        <v>3416</v>
      </c>
      <c r="E448">
        <v>69</v>
      </c>
      <c r="F448">
        <v>2</v>
      </c>
      <c r="G448">
        <v>49</v>
      </c>
      <c r="H448" s="5">
        <f t="shared" si="6"/>
        <v>1708</v>
      </c>
      <c r="I448">
        <f>'Machine Hours - MOH'!$B$17+('Machine Hours - MOH'!$B$18*'Production Data'!G448)</f>
        <v>3473.2531210454645</v>
      </c>
    </row>
    <row r="449" spans="1:9" x14ac:dyDescent="0.3">
      <c r="A449">
        <v>448</v>
      </c>
      <c r="B449">
        <v>4200</v>
      </c>
      <c r="C449" s="2">
        <v>1932.875</v>
      </c>
      <c r="D449">
        <v>2972</v>
      </c>
      <c r="E449">
        <v>94</v>
      </c>
      <c r="F449">
        <v>2</v>
      </c>
      <c r="G449">
        <v>35</v>
      </c>
      <c r="H449" s="5">
        <f t="shared" si="6"/>
        <v>1486</v>
      </c>
      <c r="I449">
        <f>'Machine Hours - MOH'!$B$17+('Machine Hours - MOH'!$B$18*'Production Data'!G449)</f>
        <v>2809.2995342338663</v>
      </c>
    </row>
    <row r="450" spans="1:9" x14ac:dyDescent="0.3">
      <c r="A450">
        <v>449</v>
      </c>
      <c r="B450">
        <v>9300</v>
      </c>
      <c r="C450" s="2">
        <v>4420.9375</v>
      </c>
      <c r="D450">
        <v>2519</v>
      </c>
      <c r="E450">
        <v>215</v>
      </c>
      <c r="F450">
        <v>5</v>
      </c>
      <c r="G450">
        <v>30</v>
      </c>
      <c r="H450" s="5">
        <f t="shared" si="6"/>
        <v>503.8</v>
      </c>
      <c r="I450">
        <f>'Machine Hours - MOH'!$B$17+('Machine Hours - MOH'!$B$18*'Production Data'!G450)</f>
        <v>2572.1732532297237</v>
      </c>
    </row>
    <row r="451" spans="1:9" x14ac:dyDescent="0.3">
      <c r="A451">
        <v>450</v>
      </c>
      <c r="B451">
        <v>5000</v>
      </c>
      <c r="C451" s="2">
        <v>2385.25</v>
      </c>
      <c r="D451">
        <v>2996</v>
      </c>
      <c r="E451">
        <v>116</v>
      </c>
      <c r="F451">
        <v>3</v>
      </c>
      <c r="G451">
        <v>40</v>
      </c>
      <c r="H451" s="5">
        <f t="shared" ref="H451:H501" si="7">D451/F451</f>
        <v>998.66666666666663</v>
      </c>
      <c r="I451">
        <f>'Machine Hours - MOH'!$B$17+('Machine Hours - MOH'!$B$18*'Production Data'!G451)</f>
        <v>3046.4258152380085</v>
      </c>
    </row>
    <row r="452" spans="1:9" x14ac:dyDescent="0.3">
      <c r="A452">
        <v>451</v>
      </c>
      <c r="B452">
        <v>4800</v>
      </c>
      <c r="C452" s="2">
        <v>2179.625</v>
      </c>
      <c r="D452">
        <v>5284</v>
      </c>
      <c r="E452">
        <v>106</v>
      </c>
      <c r="F452">
        <v>3</v>
      </c>
      <c r="G452">
        <v>85</v>
      </c>
      <c r="H452" s="5">
        <f t="shared" si="7"/>
        <v>1761.3333333333333</v>
      </c>
      <c r="I452">
        <f>'Machine Hours - MOH'!$B$17+('Machine Hours - MOH'!$B$18*'Production Data'!G452)</f>
        <v>5180.5623442752894</v>
      </c>
    </row>
    <row r="453" spans="1:9" x14ac:dyDescent="0.3">
      <c r="A453">
        <v>452</v>
      </c>
      <c r="B453">
        <v>6600</v>
      </c>
      <c r="C453" s="2">
        <v>3207.75</v>
      </c>
      <c r="D453">
        <v>4974</v>
      </c>
      <c r="E453">
        <v>156</v>
      </c>
      <c r="F453">
        <v>4</v>
      </c>
      <c r="G453">
        <v>83</v>
      </c>
      <c r="H453" s="5">
        <f t="shared" si="7"/>
        <v>1243.5</v>
      </c>
      <c r="I453">
        <f>'Machine Hours - MOH'!$B$17+('Machine Hours - MOH'!$B$18*'Production Data'!G453)</f>
        <v>5085.711831873632</v>
      </c>
    </row>
    <row r="454" spans="1:9" x14ac:dyDescent="0.3">
      <c r="A454">
        <v>453</v>
      </c>
      <c r="B454">
        <v>2600</v>
      </c>
      <c r="C454" s="2">
        <v>1357.125</v>
      </c>
      <c r="D454">
        <v>1545</v>
      </c>
      <c r="E454">
        <v>66</v>
      </c>
      <c r="F454">
        <v>2</v>
      </c>
      <c r="G454">
        <v>7</v>
      </c>
      <c r="H454" s="5">
        <f t="shared" si="7"/>
        <v>772.5</v>
      </c>
      <c r="I454">
        <f>'Machine Hours - MOH'!$B$17+('Machine Hours - MOH'!$B$18*'Production Data'!G454)</f>
        <v>1481.3923606106691</v>
      </c>
    </row>
    <row r="455" spans="1:9" x14ac:dyDescent="0.3">
      <c r="A455">
        <v>454</v>
      </c>
      <c r="B455">
        <v>5200</v>
      </c>
      <c r="C455" s="2">
        <v>2385.25</v>
      </c>
      <c r="D455">
        <v>5652</v>
      </c>
      <c r="E455">
        <v>116</v>
      </c>
      <c r="F455">
        <v>3</v>
      </c>
      <c r="G455">
        <v>91</v>
      </c>
      <c r="H455" s="5">
        <f t="shared" si="7"/>
        <v>1884</v>
      </c>
      <c r="I455">
        <f>'Machine Hours - MOH'!$B$17+('Machine Hours - MOH'!$B$18*'Production Data'!G455)</f>
        <v>5465.1138814802598</v>
      </c>
    </row>
    <row r="456" spans="1:9" x14ac:dyDescent="0.3">
      <c r="A456">
        <v>455</v>
      </c>
      <c r="B456">
        <v>9700</v>
      </c>
      <c r="C456" s="2">
        <v>4606</v>
      </c>
      <c r="D456">
        <v>2764</v>
      </c>
      <c r="E456">
        <v>224</v>
      </c>
      <c r="F456">
        <v>6</v>
      </c>
      <c r="G456">
        <v>37</v>
      </c>
      <c r="H456" s="5">
        <f t="shared" si="7"/>
        <v>460.66666666666669</v>
      </c>
      <c r="I456">
        <f>'Machine Hours - MOH'!$B$17+('Machine Hours - MOH'!$B$18*'Production Data'!G456)</f>
        <v>2904.1500466355228</v>
      </c>
    </row>
    <row r="457" spans="1:9" x14ac:dyDescent="0.3">
      <c r="A457">
        <v>456</v>
      </c>
      <c r="B457">
        <v>6600</v>
      </c>
      <c r="C457" s="2">
        <v>3207.75</v>
      </c>
      <c r="D457">
        <v>3182</v>
      </c>
      <c r="E457">
        <v>156</v>
      </c>
      <c r="F457">
        <v>4</v>
      </c>
      <c r="G457">
        <v>44</v>
      </c>
      <c r="H457" s="5">
        <f t="shared" si="7"/>
        <v>795.5</v>
      </c>
      <c r="I457">
        <f>'Machine Hours - MOH'!$B$17+('Machine Hours - MOH'!$B$18*'Production Data'!G457)</f>
        <v>3236.1268400413223</v>
      </c>
    </row>
    <row r="458" spans="1:9" x14ac:dyDescent="0.3">
      <c r="A458">
        <v>457</v>
      </c>
      <c r="B458">
        <v>5900</v>
      </c>
      <c r="C458" s="2">
        <v>2755.375</v>
      </c>
      <c r="D458">
        <v>2393</v>
      </c>
      <c r="E458">
        <v>134</v>
      </c>
      <c r="F458">
        <v>3</v>
      </c>
      <c r="G458">
        <v>26</v>
      </c>
      <c r="H458" s="5">
        <f t="shared" si="7"/>
        <v>797.66666666666663</v>
      </c>
      <c r="I458">
        <f>'Machine Hours - MOH'!$B$17+('Machine Hours - MOH'!$B$18*'Production Data'!G458)</f>
        <v>2382.4722284264099</v>
      </c>
    </row>
    <row r="459" spans="1:9" x14ac:dyDescent="0.3">
      <c r="A459">
        <v>458</v>
      </c>
      <c r="B459">
        <v>9800</v>
      </c>
      <c r="C459" s="2">
        <v>4729.375</v>
      </c>
      <c r="D459">
        <v>1947</v>
      </c>
      <c r="E459">
        <v>230</v>
      </c>
      <c r="F459">
        <v>6</v>
      </c>
      <c r="G459">
        <v>21</v>
      </c>
      <c r="H459" s="5">
        <f t="shared" si="7"/>
        <v>324.5</v>
      </c>
      <c r="I459">
        <f>'Machine Hours - MOH'!$B$17+('Machine Hours - MOH'!$B$18*'Production Data'!G459)</f>
        <v>2145.3459474222677</v>
      </c>
    </row>
    <row r="460" spans="1:9" x14ac:dyDescent="0.3">
      <c r="A460">
        <v>459</v>
      </c>
      <c r="B460">
        <v>2500</v>
      </c>
      <c r="C460" s="2">
        <v>1213.1875</v>
      </c>
      <c r="D460">
        <v>1740</v>
      </c>
      <c r="E460">
        <v>59</v>
      </c>
      <c r="F460">
        <v>1</v>
      </c>
      <c r="G460">
        <v>17</v>
      </c>
      <c r="H460" s="5">
        <f t="shared" si="7"/>
        <v>1740</v>
      </c>
      <c r="I460">
        <f>'Machine Hours - MOH'!$B$17+('Machine Hours - MOH'!$B$18*'Production Data'!G460)</f>
        <v>1955.6449226189538</v>
      </c>
    </row>
    <row r="461" spans="1:9" x14ac:dyDescent="0.3">
      <c r="A461">
        <v>460</v>
      </c>
      <c r="B461">
        <v>4300</v>
      </c>
      <c r="C461" s="2">
        <v>1974</v>
      </c>
      <c r="D461">
        <v>1667</v>
      </c>
      <c r="E461">
        <v>96</v>
      </c>
      <c r="F461">
        <v>2</v>
      </c>
      <c r="G461">
        <v>14</v>
      </c>
      <c r="H461" s="5">
        <f t="shared" si="7"/>
        <v>833.5</v>
      </c>
      <c r="I461">
        <f>'Machine Hours - MOH'!$B$17+('Machine Hours - MOH'!$B$18*'Production Data'!G461)</f>
        <v>1813.3691540164684</v>
      </c>
    </row>
    <row r="462" spans="1:9" x14ac:dyDescent="0.3">
      <c r="A462">
        <v>461</v>
      </c>
      <c r="B462">
        <v>3600</v>
      </c>
      <c r="C462" s="2">
        <v>1768.375</v>
      </c>
      <c r="D462">
        <v>4990</v>
      </c>
      <c r="E462">
        <v>86</v>
      </c>
      <c r="F462">
        <v>2</v>
      </c>
      <c r="G462">
        <v>82</v>
      </c>
      <c r="H462" s="5">
        <f t="shared" si="7"/>
        <v>2495</v>
      </c>
      <c r="I462">
        <f>'Machine Hours - MOH'!$B$17+('Machine Hours - MOH'!$B$18*'Production Data'!G462)</f>
        <v>5038.2865756728033</v>
      </c>
    </row>
    <row r="463" spans="1:9" x14ac:dyDescent="0.3">
      <c r="A463">
        <v>462</v>
      </c>
      <c r="B463">
        <v>3500</v>
      </c>
      <c r="C463" s="2">
        <v>1645</v>
      </c>
      <c r="D463">
        <v>3306</v>
      </c>
      <c r="E463">
        <v>80</v>
      </c>
      <c r="F463">
        <v>2</v>
      </c>
      <c r="G463">
        <v>46</v>
      </c>
      <c r="H463" s="5">
        <f t="shared" si="7"/>
        <v>1653</v>
      </c>
      <c r="I463">
        <f>'Machine Hours - MOH'!$B$17+('Machine Hours - MOH'!$B$18*'Production Data'!G463)</f>
        <v>3330.9773524429793</v>
      </c>
    </row>
    <row r="464" spans="1:9" x14ac:dyDescent="0.3">
      <c r="A464">
        <v>463</v>
      </c>
      <c r="B464">
        <v>4100</v>
      </c>
      <c r="C464" s="2">
        <v>1974</v>
      </c>
      <c r="D464">
        <v>4241</v>
      </c>
      <c r="E464">
        <v>96</v>
      </c>
      <c r="F464">
        <v>2</v>
      </c>
      <c r="G464">
        <v>64</v>
      </c>
      <c r="H464" s="5">
        <f t="shared" si="7"/>
        <v>2120.5</v>
      </c>
      <c r="I464">
        <f>'Machine Hours - MOH'!$B$17+('Machine Hours - MOH'!$B$18*'Production Data'!G464)</f>
        <v>4184.6319640578913</v>
      </c>
    </row>
    <row r="465" spans="1:9" x14ac:dyDescent="0.3">
      <c r="A465">
        <v>464</v>
      </c>
      <c r="B465">
        <v>8000</v>
      </c>
      <c r="C465" s="2">
        <v>3783.5</v>
      </c>
      <c r="D465">
        <v>2854</v>
      </c>
      <c r="E465">
        <v>184</v>
      </c>
      <c r="F465">
        <v>5</v>
      </c>
      <c r="G465">
        <v>37</v>
      </c>
      <c r="H465" s="5">
        <f t="shared" si="7"/>
        <v>570.79999999999995</v>
      </c>
      <c r="I465">
        <f>'Machine Hours - MOH'!$B$17+('Machine Hours - MOH'!$B$18*'Production Data'!G465)</f>
        <v>2904.1500466355228</v>
      </c>
    </row>
    <row r="466" spans="1:9" x14ac:dyDescent="0.3">
      <c r="A466">
        <v>465</v>
      </c>
      <c r="B466">
        <v>6500</v>
      </c>
      <c r="C466" s="2">
        <v>3290</v>
      </c>
      <c r="D466">
        <v>4887</v>
      </c>
      <c r="E466">
        <v>160</v>
      </c>
      <c r="F466">
        <v>4</v>
      </c>
      <c r="G466">
        <v>78</v>
      </c>
      <c r="H466" s="5">
        <f t="shared" si="7"/>
        <v>1221.75</v>
      </c>
      <c r="I466">
        <f>'Machine Hours - MOH'!$B$17+('Machine Hours - MOH'!$B$18*'Production Data'!G466)</f>
        <v>4848.5855508694895</v>
      </c>
    </row>
    <row r="467" spans="1:9" x14ac:dyDescent="0.3">
      <c r="A467">
        <v>466</v>
      </c>
      <c r="B467">
        <v>8700</v>
      </c>
      <c r="C467" s="2">
        <v>4215.3125</v>
      </c>
      <c r="D467">
        <v>2979</v>
      </c>
      <c r="E467">
        <v>205</v>
      </c>
      <c r="F467">
        <v>5</v>
      </c>
      <c r="G467">
        <v>38</v>
      </c>
      <c r="H467" s="5">
        <f t="shared" si="7"/>
        <v>595.79999999999995</v>
      </c>
      <c r="I467">
        <f>'Machine Hours - MOH'!$B$17+('Machine Hours - MOH'!$B$18*'Production Data'!G467)</f>
        <v>2951.5753028363515</v>
      </c>
    </row>
    <row r="468" spans="1:9" x14ac:dyDescent="0.3">
      <c r="A468">
        <v>467</v>
      </c>
      <c r="B468">
        <v>8800</v>
      </c>
      <c r="C468" s="2">
        <v>4194.75</v>
      </c>
      <c r="D468">
        <v>4542</v>
      </c>
      <c r="E468">
        <v>204</v>
      </c>
      <c r="F468">
        <v>5</v>
      </c>
      <c r="G468">
        <v>66</v>
      </c>
      <c r="H468" s="5">
        <f t="shared" si="7"/>
        <v>908.4</v>
      </c>
      <c r="I468">
        <f>'Machine Hours - MOH'!$B$17+('Machine Hours - MOH'!$B$18*'Production Data'!G468)</f>
        <v>4279.4824764595487</v>
      </c>
    </row>
    <row r="469" spans="1:9" x14ac:dyDescent="0.3">
      <c r="A469">
        <v>468</v>
      </c>
      <c r="B469">
        <v>5600</v>
      </c>
      <c r="C469" s="2">
        <v>2590.875</v>
      </c>
      <c r="D469">
        <v>5409</v>
      </c>
      <c r="E469">
        <v>126</v>
      </c>
      <c r="F469">
        <v>3</v>
      </c>
      <c r="G469">
        <v>84</v>
      </c>
      <c r="H469" s="5">
        <f t="shared" si="7"/>
        <v>1803</v>
      </c>
      <c r="I469">
        <f>'Machine Hours - MOH'!$B$17+('Machine Hours - MOH'!$B$18*'Production Data'!G469)</f>
        <v>5133.1370880744598</v>
      </c>
    </row>
    <row r="470" spans="1:9" x14ac:dyDescent="0.3">
      <c r="A470">
        <v>469</v>
      </c>
      <c r="B470">
        <v>2800</v>
      </c>
      <c r="C470" s="2">
        <v>1316</v>
      </c>
      <c r="D470">
        <v>5150</v>
      </c>
      <c r="E470">
        <v>64</v>
      </c>
      <c r="F470">
        <v>2</v>
      </c>
      <c r="G470">
        <v>86</v>
      </c>
      <c r="H470" s="5">
        <f t="shared" si="7"/>
        <v>2575</v>
      </c>
      <c r="I470">
        <f>'Machine Hours - MOH'!$B$17+('Machine Hours - MOH'!$B$18*'Production Data'!G470)</f>
        <v>5227.9876004761172</v>
      </c>
    </row>
    <row r="471" spans="1:9" x14ac:dyDescent="0.3">
      <c r="A471">
        <v>470</v>
      </c>
      <c r="B471">
        <v>7000</v>
      </c>
      <c r="C471" s="2">
        <v>3433.9375</v>
      </c>
      <c r="D471">
        <v>3224</v>
      </c>
      <c r="E471">
        <v>167</v>
      </c>
      <c r="F471">
        <v>4</v>
      </c>
      <c r="G471">
        <v>43</v>
      </c>
      <c r="H471" s="5">
        <f t="shared" si="7"/>
        <v>806</v>
      </c>
      <c r="I471">
        <f>'Machine Hours - MOH'!$B$17+('Machine Hours - MOH'!$B$18*'Production Data'!G471)</f>
        <v>3188.7015838404936</v>
      </c>
    </row>
    <row r="472" spans="1:9" x14ac:dyDescent="0.3">
      <c r="A472">
        <v>471</v>
      </c>
      <c r="B472">
        <v>2600</v>
      </c>
      <c r="C472" s="2">
        <v>1130.9375</v>
      </c>
      <c r="D472">
        <v>2379</v>
      </c>
      <c r="E472">
        <v>55</v>
      </c>
      <c r="F472">
        <v>1</v>
      </c>
      <c r="G472">
        <v>69</v>
      </c>
      <c r="H472" s="5">
        <f t="shared" si="7"/>
        <v>2379</v>
      </c>
      <c r="I472">
        <f>'Machine Hours - MOH'!$B$17+('Machine Hours - MOH'!$B$18*'Production Data'!G472)</f>
        <v>4421.7582450620339</v>
      </c>
    </row>
    <row r="473" spans="1:9" x14ac:dyDescent="0.3">
      <c r="A473">
        <v>472</v>
      </c>
      <c r="B473">
        <v>8200</v>
      </c>
      <c r="C473" s="2">
        <v>3865.75</v>
      </c>
      <c r="D473">
        <v>3270</v>
      </c>
      <c r="E473">
        <v>188</v>
      </c>
      <c r="F473">
        <v>5</v>
      </c>
      <c r="G473">
        <v>50</v>
      </c>
      <c r="H473" s="5">
        <f t="shared" si="7"/>
        <v>654</v>
      </c>
      <c r="I473">
        <f>'Machine Hours - MOH'!$B$17+('Machine Hours - MOH'!$B$18*'Production Data'!G473)</f>
        <v>3520.6783772462927</v>
      </c>
    </row>
    <row r="474" spans="1:9" x14ac:dyDescent="0.3">
      <c r="A474">
        <v>473</v>
      </c>
      <c r="B474">
        <v>3100</v>
      </c>
      <c r="C474" s="2">
        <v>1439.375</v>
      </c>
      <c r="D474">
        <v>2065</v>
      </c>
      <c r="E474">
        <v>70</v>
      </c>
      <c r="F474">
        <v>2</v>
      </c>
      <c r="G474">
        <v>22</v>
      </c>
      <c r="H474" s="5">
        <f t="shared" si="7"/>
        <v>1032.5</v>
      </c>
      <c r="I474">
        <f>'Machine Hours - MOH'!$B$17+('Machine Hours - MOH'!$B$18*'Production Data'!G474)</f>
        <v>2192.771203623096</v>
      </c>
    </row>
    <row r="475" spans="1:9" x14ac:dyDescent="0.3">
      <c r="A475">
        <v>474</v>
      </c>
      <c r="B475">
        <v>5200</v>
      </c>
      <c r="C475" s="2">
        <v>2508.625</v>
      </c>
      <c r="D475">
        <v>2916</v>
      </c>
      <c r="E475">
        <v>122</v>
      </c>
      <c r="F475">
        <v>3</v>
      </c>
      <c r="G475">
        <v>35</v>
      </c>
      <c r="H475" s="5">
        <f t="shared" si="7"/>
        <v>972</v>
      </c>
      <c r="I475">
        <f>'Machine Hours - MOH'!$B$17+('Machine Hours - MOH'!$B$18*'Production Data'!G475)</f>
        <v>2809.2995342338663</v>
      </c>
    </row>
    <row r="476" spans="1:9" x14ac:dyDescent="0.3">
      <c r="A476">
        <v>475</v>
      </c>
      <c r="B476">
        <v>9000</v>
      </c>
      <c r="C476" s="2">
        <v>4379.8125</v>
      </c>
      <c r="D476">
        <v>2362</v>
      </c>
      <c r="E476">
        <v>213</v>
      </c>
      <c r="F476">
        <v>5</v>
      </c>
      <c r="G476">
        <v>27</v>
      </c>
      <c r="H476" s="5">
        <f t="shared" si="7"/>
        <v>472.4</v>
      </c>
      <c r="I476">
        <f>'Machine Hours - MOH'!$B$17+('Machine Hours - MOH'!$B$18*'Production Data'!G476)</f>
        <v>2429.8974846272386</v>
      </c>
    </row>
    <row r="477" spans="1:9" x14ac:dyDescent="0.3">
      <c r="A477">
        <v>476</v>
      </c>
      <c r="B477">
        <v>7800</v>
      </c>
      <c r="C477" s="2">
        <v>3762.9375</v>
      </c>
      <c r="D477">
        <v>2148</v>
      </c>
      <c r="E477">
        <v>183</v>
      </c>
      <c r="F477">
        <v>5</v>
      </c>
      <c r="G477">
        <v>27</v>
      </c>
      <c r="H477" s="5">
        <f t="shared" si="7"/>
        <v>429.6</v>
      </c>
      <c r="I477">
        <f>'Machine Hours - MOH'!$B$17+('Machine Hours - MOH'!$B$18*'Production Data'!G477)</f>
        <v>2429.8974846272386</v>
      </c>
    </row>
    <row r="478" spans="1:9" x14ac:dyDescent="0.3">
      <c r="A478">
        <v>477</v>
      </c>
      <c r="B478">
        <v>4200</v>
      </c>
      <c r="C478" s="2">
        <v>2097.375</v>
      </c>
      <c r="D478">
        <v>2619</v>
      </c>
      <c r="E478">
        <v>102</v>
      </c>
      <c r="F478">
        <v>3</v>
      </c>
      <c r="G478">
        <v>32</v>
      </c>
      <c r="H478" s="5">
        <f t="shared" si="7"/>
        <v>873</v>
      </c>
      <c r="I478">
        <f>'Machine Hours - MOH'!$B$17+('Machine Hours - MOH'!$B$18*'Production Data'!G478)</f>
        <v>2667.0237656313807</v>
      </c>
    </row>
    <row r="479" spans="1:9" x14ac:dyDescent="0.3">
      <c r="A479">
        <v>478</v>
      </c>
      <c r="B479">
        <v>6200</v>
      </c>
      <c r="C479" s="2">
        <v>2837.625</v>
      </c>
      <c r="D479">
        <v>5443</v>
      </c>
      <c r="E479">
        <v>138</v>
      </c>
      <c r="F479">
        <v>3</v>
      </c>
      <c r="G479">
        <v>89</v>
      </c>
      <c r="H479" s="5">
        <f t="shared" si="7"/>
        <v>1814.3333333333333</v>
      </c>
      <c r="I479">
        <f>'Machine Hours - MOH'!$B$17+('Machine Hours - MOH'!$B$18*'Production Data'!G479)</f>
        <v>5370.2633690786024</v>
      </c>
    </row>
    <row r="480" spans="1:9" x14ac:dyDescent="0.3">
      <c r="A480">
        <v>479</v>
      </c>
      <c r="B480">
        <v>7600</v>
      </c>
      <c r="C480" s="2">
        <v>3742.375</v>
      </c>
      <c r="D480">
        <v>3531</v>
      </c>
      <c r="E480">
        <v>182</v>
      </c>
      <c r="F480">
        <v>5</v>
      </c>
      <c r="G480">
        <v>50</v>
      </c>
      <c r="H480" s="5">
        <f t="shared" si="7"/>
        <v>706.2</v>
      </c>
      <c r="I480">
        <f>'Machine Hours - MOH'!$B$17+('Machine Hours - MOH'!$B$18*'Production Data'!G480)</f>
        <v>3520.6783772462927</v>
      </c>
    </row>
    <row r="481" spans="1:9" x14ac:dyDescent="0.3">
      <c r="A481">
        <v>480</v>
      </c>
      <c r="B481">
        <v>2800</v>
      </c>
      <c r="C481" s="2">
        <v>1439.375</v>
      </c>
      <c r="D481">
        <v>4172</v>
      </c>
      <c r="E481">
        <v>70</v>
      </c>
      <c r="F481">
        <v>2</v>
      </c>
      <c r="G481">
        <v>66</v>
      </c>
      <c r="H481" s="5">
        <f t="shared" si="7"/>
        <v>2086</v>
      </c>
      <c r="I481">
        <f>'Machine Hours - MOH'!$B$17+('Machine Hours - MOH'!$B$18*'Production Data'!G481)</f>
        <v>4279.4824764595487</v>
      </c>
    </row>
    <row r="482" spans="1:9" x14ac:dyDescent="0.3">
      <c r="A482">
        <v>481</v>
      </c>
      <c r="B482">
        <v>3400</v>
      </c>
      <c r="C482" s="2">
        <v>1727.25</v>
      </c>
      <c r="D482">
        <v>4298</v>
      </c>
      <c r="E482">
        <v>84</v>
      </c>
      <c r="F482">
        <v>2</v>
      </c>
      <c r="G482">
        <v>69</v>
      </c>
      <c r="H482" s="5">
        <f t="shared" si="7"/>
        <v>2149</v>
      </c>
      <c r="I482">
        <f>'Machine Hours - MOH'!$B$17+('Machine Hours - MOH'!$B$18*'Production Data'!G482)</f>
        <v>4421.7582450620339</v>
      </c>
    </row>
    <row r="483" spans="1:9" x14ac:dyDescent="0.3">
      <c r="A483">
        <v>482</v>
      </c>
      <c r="B483">
        <v>8500</v>
      </c>
      <c r="C483" s="2">
        <v>4030.25</v>
      </c>
      <c r="D483">
        <v>4393</v>
      </c>
      <c r="E483">
        <v>196</v>
      </c>
      <c r="F483">
        <v>5</v>
      </c>
      <c r="G483">
        <v>72</v>
      </c>
      <c r="H483" s="5">
        <f t="shared" si="7"/>
        <v>878.6</v>
      </c>
      <c r="I483">
        <f>'Machine Hours - MOH'!$B$17+('Machine Hours - MOH'!$B$18*'Production Data'!G483)</f>
        <v>4564.0340136645191</v>
      </c>
    </row>
    <row r="484" spans="1:9" x14ac:dyDescent="0.3">
      <c r="A484">
        <v>483</v>
      </c>
      <c r="B484">
        <v>6400</v>
      </c>
      <c r="C484" s="2">
        <v>3063.8125</v>
      </c>
      <c r="D484">
        <v>3758</v>
      </c>
      <c r="E484">
        <v>149</v>
      </c>
      <c r="F484">
        <v>4</v>
      </c>
      <c r="G484">
        <v>51</v>
      </c>
      <c r="H484" s="5">
        <f t="shared" si="7"/>
        <v>939.5</v>
      </c>
      <c r="I484">
        <f>'Machine Hours - MOH'!$B$17+('Machine Hours - MOH'!$B$18*'Production Data'!G484)</f>
        <v>3568.1036334471214</v>
      </c>
    </row>
    <row r="485" spans="1:9" x14ac:dyDescent="0.3">
      <c r="A485">
        <v>484</v>
      </c>
      <c r="B485">
        <v>7300</v>
      </c>
      <c r="C485" s="2">
        <v>3351.6875</v>
      </c>
      <c r="D485">
        <v>3416</v>
      </c>
      <c r="E485">
        <v>163</v>
      </c>
      <c r="F485">
        <v>4</v>
      </c>
      <c r="G485">
        <v>46</v>
      </c>
      <c r="H485" s="5">
        <f t="shared" si="7"/>
        <v>854</v>
      </c>
      <c r="I485">
        <f>'Machine Hours - MOH'!$B$17+('Machine Hours - MOH'!$B$18*'Production Data'!G485)</f>
        <v>3330.9773524429793</v>
      </c>
    </row>
    <row r="486" spans="1:9" x14ac:dyDescent="0.3">
      <c r="A486">
        <v>485</v>
      </c>
      <c r="B486">
        <v>7800</v>
      </c>
      <c r="C486" s="2">
        <v>3701.25</v>
      </c>
      <c r="D486">
        <v>4129</v>
      </c>
      <c r="E486">
        <v>180</v>
      </c>
      <c r="F486">
        <v>5</v>
      </c>
      <c r="G486">
        <v>59</v>
      </c>
      <c r="H486" s="5">
        <f t="shared" si="7"/>
        <v>825.8</v>
      </c>
      <c r="I486">
        <f>'Machine Hours - MOH'!$B$17+('Machine Hours - MOH'!$B$18*'Production Data'!G486)</f>
        <v>3947.5056830537492</v>
      </c>
    </row>
    <row r="487" spans="1:9" x14ac:dyDescent="0.3">
      <c r="A487">
        <v>486</v>
      </c>
      <c r="B487">
        <v>7000</v>
      </c>
      <c r="C487" s="2">
        <v>3310.5625</v>
      </c>
      <c r="D487">
        <v>4756</v>
      </c>
      <c r="E487">
        <v>161</v>
      </c>
      <c r="F487">
        <v>4</v>
      </c>
      <c r="G487">
        <v>72</v>
      </c>
      <c r="H487" s="5">
        <f t="shared" si="7"/>
        <v>1189</v>
      </c>
      <c r="I487">
        <f>'Machine Hours - MOH'!$B$17+('Machine Hours - MOH'!$B$18*'Production Data'!G487)</f>
        <v>4564.0340136645191</v>
      </c>
    </row>
    <row r="488" spans="1:9" x14ac:dyDescent="0.3">
      <c r="A488">
        <v>487</v>
      </c>
      <c r="B488">
        <v>7000</v>
      </c>
      <c r="C488" s="2">
        <v>3475.0625</v>
      </c>
      <c r="D488">
        <v>4472</v>
      </c>
      <c r="E488">
        <v>169</v>
      </c>
      <c r="F488">
        <v>4</v>
      </c>
      <c r="G488">
        <v>71</v>
      </c>
      <c r="H488" s="5">
        <f t="shared" si="7"/>
        <v>1118</v>
      </c>
      <c r="I488">
        <f>'Machine Hours - MOH'!$B$17+('Machine Hours - MOH'!$B$18*'Production Data'!G488)</f>
        <v>4516.6087574636904</v>
      </c>
    </row>
    <row r="489" spans="1:9" x14ac:dyDescent="0.3">
      <c r="A489">
        <v>488</v>
      </c>
      <c r="B489">
        <v>9700</v>
      </c>
      <c r="C489" s="2">
        <v>4564.875</v>
      </c>
      <c r="D489">
        <v>5981</v>
      </c>
      <c r="E489">
        <v>222</v>
      </c>
      <c r="F489">
        <v>6</v>
      </c>
      <c r="G489">
        <v>10</v>
      </c>
      <c r="H489" s="5">
        <f t="shared" si="7"/>
        <v>996.83333333333337</v>
      </c>
      <c r="I489">
        <f>'Machine Hours - MOH'!$B$17+('Machine Hours - MOH'!$B$18*'Production Data'!G489)</f>
        <v>1623.6681292131548</v>
      </c>
    </row>
    <row r="490" spans="1:9" x14ac:dyDescent="0.3">
      <c r="A490">
        <v>489</v>
      </c>
      <c r="B490">
        <v>6000</v>
      </c>
      <c r="C490" s="2">
        <v>2961</v>
      </c>
      <c r="D490">
        <v>3417</v>
      </c>
      <c r="E490">
        <v>144</v>
      </c>
      <c r="F490">
        <v>4</v>
      </c>
      <c r="G490">
        <v>48</v>
      </c>
      <c r="H490" s="5">
        <f t="shared" si="7"/>
        <v>854.25</v>
      </c>
      <c r="I490">
        <f>'Machine Hours - MOH'!$B$17+('Machine Hours - MOH'!$B$18*'Production Data'!G490)</f>
        <v>3425.8278648446358</v>
      </c>
    </row>
    <row r="491" spans="1:9" x14ac:dyDescent="0.3">
      <c r="A491">
        <v>490</v>
      </c>
      <c r="B491">
        <v>9300</v>
      </c>
      <c r="C491" s="2">
        <v>4503.1875</v>
      </c>
      <c r="D491">
        <v>2480</v>
      </c>
      <c r="E491">
        <v>219</v>
      </c>
      <c r="F491">
        <v>5</v>
      </c>
      <c r="G491">
        <v>26</v>
      </c>
      <c r="H491" s="5">
        <f t="shared" si="7"/>
        <v>496</v>
      </c>
      <c r="I491">
        <f>'Machine Hours - MOH'!$B$17+('Machine Hours - MOH'!$B$18*'Production Data'!G491)</f>
        <v>2382.4722284264099</v>
      </c>
    </row>
    <row r="492" spans="1:9" x14ac:dyDescent="0.3">
      <c r="A492">
        <v>491</v>
      </c>
      <c r="B492">
        <v>5100</v>
      </c>
      <c r="C492" s="2">
        <v>2632</v>
      </c>
      <c r="D492">
        <v>1759</v>
      </c>
      <c r="E492">
        <v>128</v>
      </c>
      <c r="F492">
        <v>3</v>
      </c>
      <c r="G492">
        <v>12</v>
      </c>
      <c r="H492" s="5">
        <f t="shared" si="7"/>
        <v>586.33333333333337</v>
      </c>
      <c r="I492">
        <f>'Machine Hours - MOH'!$B$17+('Machine Hours - MOH'!$B$18*'Production Data'!G492)</f>
        <v>1718.5186416148115</v>
      </c>
    </row>
    <row r="493" spans="1:9" x14ac:dyDescent="0.3">
      <c r="A493">
        <v>492</v>
      </c>
      <c r="B493">
        <v>8800</v>
      </c>
      <c r="C493" s="2">
        <v>4030.25</v>
      </c>
      <c r="D493">
        <v>4112</v>
      </c>
      <c r="E493">
        <v>196</v>
      </c>
      <c r="F493">
        <v>5</v>
      </c>
      <c r="G493">
        <v>67</v>
      </c>
      <c r="H493" s="5">
        <f t="shared" si="7"/>
        <v>822.4</v>
      </c>
      <c r="I493">
        <f>'Machine Hours - MOH'!$B$17+('Machine Hours - MOH'!$B$18*'Production Data'!G493)</f>
        <v>4326.9077326603765</v>
      </c>
    </row>
    <row r="494" spans="1:9" x14ac:dyDescent="0.3">
      <c r="A494">
        <v>493</v>
      </c>
      <c r="B494">
        <v>6100</v>
      </c>
      <c r="C494" s="2">
        <v>3104.9375</v>
      </c>
      <c r="D494">
        <v>4090</v>
      </c>
      <c r="E494">
        <v>151</v>
      </c>
      <c r="F494">
        <v>4</v>
      </c>
      <c r="G494">
        <v>64</v>
      </c>
      <c r="H494" s="5">
        <f t="shared" si="7"/>
        <v>1022.5</v>
      </c>
      <c r="I494">
        <f>'Machine Hours - MOH'!$B$17+('Machine Hours - MOH'!$B$18*'Production Data'!G494)</f>
        <v>4184.6319640578913</v>
      </c>
    </row>
    <row r="495" spans="1:9" x14ac:dyDescent="0.3">
      <c r="A495">
        <v>494</v>
      </c>
      <c r="B495">
        <v>8200</v>
      </c>
      <c r="C495" s="2">
        <v>3886.3125</v>
      </c>
      <c r="D495">
        <v>3519</v>
      </c>
      <c r="E495">
        <v>189</v>
      </c>
      <c r="F495">
        <v>5</v>
      </c>
      <c r="G495">
        <v>49</v>
      </c>
      <c r="H495" s="5">
        <f t="shared" si="7"/>
        <v>703.8</v>
      </c>
      <c r="I495">
        <f>'Machine Hours - MOH'!$B$17+('Machine Hours - MOH'!$B$18*'Production Data'!G495)</f>
        <v>3473.2531210454645</v>
      </c>
    </row>
    <row r="496" spans="1:9" x14ac:dyDescent="0.3">
      <c r="A496">
        <v>495</v>
      </c>
      <c r="B496">
        <v>6900</v>
      </c>
      <c r="C496" s="2">
        <v>3351.6875</v>
      </c>
      <c r="D496">
        <v>4533</v>
      </c>
      <c r="E496">
        <v>163</v>
      </c>
      <c r="F496">
        <v>4</v>
      </c>
      <c r="G496">
        <v>71</v>
      </c>
      <c r="H496" s="5">
        <f t="shared" si="7"/>
        <v>1133.25</v>
      </c>
      <c r="I496">
        <f>'Machine Hours - MOH'!$B$17+('Machine Hours - MOH'!$B$18*'Production Data'!G496)</f>
        <v>4516.6087574636904</v>
      </c>
    </row>
    <row r="497" spans="1:9" x14ac:dyDescent="0.3">
      <c r="A497">
        <v>496</v>
      </c>
      <c r="B497">
        <v>8900</v>
      </c>
      <c r="C497" s="2">
        <v>4420.9375</v>
      </c>
      <c r="D497">
        <v>4000</v>
      </c>
      <c r="E497">
        <v>215</v>
      </c>
      <c r="F497">
        <v>5</v>
      </c>
      <c r="G497">
        <v>63</v>
      </c>
      <c r="H497" s="5">
        <f t="shared" si="7"/>
        <v>800</v>
      </c>
      <c r="I497">
        <f>'Machine Hours - MOH'!$B$17+('Machine Hours - MOH'!$B$18*'Production Data'!G497)</f>
        <v>4137.2067078570635</v>
      </c>
    </row>
    <row r="498" spans="1:9" x14ac:dyDescent="0.3">
      <c r="A498">
        <v>497</v>
      </c>
      <c r="B498">
        <v>8900</v>
      </c>
      <c r="C498" s="2">
        <v>4359.25</v>
      </c>
      <c r="D498">
        <v>4380</v>
      </c>
      <c r="E498">
        <v>212</v>
      </c>
      <c r="F498">
        <v>5</v>
      </c>
      <c r="G498">
        <v>69</v>
      </c>
      <c r="H498" s="5">
        <f t="shared" si="7"/>
        <v>876</v>
      </c>
      <c r="I498">
        <f>'Machine Hours - MOH'!$B$17+('Machine Hours - MOH'!$B$18*'Production Data'!G498)</f>
        <v>4421.7582450620339</v>
      </c>
    </row>
    <row r="499" spans="1:9" x14ac:dyDescent="0.3">
      <c r="A499">
        <v>498</v>
      </c>
      <c r="B499">
        <v>6800</v>
      </c>
      <c r="C499" s="2">
        <v>3228.3125</v>
      </c>
      <c r="D499">
        <v>3618</v>
      </c>
      <c r="E499">
        <v>157</v>
      </c>
      <c r="F499">
        <v>4</v>
      </c>
      <c r="G499">
        <v>57</v>
      </c>
      <c r="H499" s="5">
        <f t="shared" si="7"/>
        <v>904.5</v>
      </c>
      <c r="I499">
        <f>'Machine Hours - MOH'!$B$17+('Machine Hours - MOH'!$B$18*'Production Data'!G499)</f>
        <v>3852.6551706520922</v>
      </c>
    </row>
    <row r="500" spans="1:9" x14ac:dyDescent="0.3">
      <c r="A500">
        <v>499</v>
      </c>
      <c r="B500">
        <v>6000</v>
      </c>
      <c r="C500" s="2">
        <v>3002.125</v>
      </c>
      <c r="D500">
        <v>2149</v>
      </c>
      <c r="E500">
        <v>146</v>
      </c>
      <c r="F500">
        <v>4</v>
      </c>
      <c r="G500">
        <v>18</v>
      </c>
      <c r="H500" s="5">
        <f t="shared" si="7"/>
        <v>537.25</v>
      </c>
      <c r="I500">
        <f>'Machine Hours - MOH'!$B$17+('Machine Hours - MOH'!$B$18*'Production Data'!G500)</f>
        <v>2003.0701788197823</v>
      </c>
    </row>
    <row r="501" spans="1:9" x14ac:dyDescent="0.3">
      <c r="A501">
        <v>500</v>
      </c>
      <c r="B501">
        <v>4200</v>
      </c>
      <c r="C501" s="2">
        <v>2097.375</v>
      </c>
      <c r="D501">
        <v>2676</v>
      </c>
      <c r="E501">
        <v>102</v>
      </c>
      <c r="F501">
        <v>3</v>
      </c>
      <c r="G501">
        <v>37</v>
      </c>
      <c r="H501" s="5">
        <f t="shared" si="7"/>
        <v>892</v>
      </c>
      <c r="I501">
        <f>'Machine Hours - MOH'!$B$17+('Machine Hours - MOH'!$B$18*'Production Data'!G501)</f>
        <v>2904.1500466355228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A9062-D272-483A-899F-8A016C99EB8F}">
  <dimension ref="A1:I18"/>
  <sheetViews>
    <sheetView workbookViewId="0">
      <selection activeCell="E18" sqref="E18"/>
    </sheetView>
  </sheetViews>
  <sheetFormatPr defaultRowHeight="14.4" x14ac:dyDescent="0.3"/>
  <cols>
    <col min="5" max="5" width="12" bestFit="1" customWidth="1"/>
  </cols>
  <sheetData>
    <row r="1" spans="1:9" x14ac:dyDescent="0.3">
      <c r="A1" t="s">
        <v>10</v>
      </c>
    </row>
    <row r="2" spans="1:9" ht="15" thickBot="1" x14ac:dyDescent="0.35"/>
    <row r="3" spans="1:9" x14ac:dyDescent="0.3">
      <c r="A3" s="10" t="s">
        <v>11</v>
      </c>
      <c r="B3" s="10"/>
    </row>
    <row r="4" spans="1:9" x14ac:dyDescent="0.3">
      <c r="A4" s="7" t="s">
        <v>12</v>
      </c>
      <c r="B4" s="7">
        <v>0.95580545525857485</v>
      </c>
    </row>
    <row r="5" spans="1:9" x14ac:dyDescent="0.3">
      <c r="A5" s="7" t="s">
        <v>13</v>
      </c>
      <c r="B5" s="12">
        <v>0.91356406830205161</v>
      </c>
    </row>
    <row r="6" spans="1:9" x14ac:dyDescent="0.3">
      <c r="A6" s="7" t="s">
        <v>14</v>
      </c>
      <c r="B6" s="7">
        <v>0.91339050217414408</v>
      </c>
    </row>
    <row r="7" spans="1:9" x14ac:dyDescent="0.3">
      <c r="A7" s="7" t="s">
        <v>15</v>
      </c>
      <c r="B7" s="7">
        <v>366.9158929294519</v>
      </c>
      <c r="E7" s="15"/>
    </row>
    <row r="8" spans="1:9" ht="15" thickBot="1" x14ac:dyDescent="0.35">
      <c r="A8" s="8" t="s">
        <v>16</v>
      </c>
      <c r="B8" s="8">
        <v>500</v>
      </c>
    </row>
    <row r="10" spans="1:9" ht="15" thickBot="1" x14ac:dyDescent="0.35">
      <c r="A10" t="s">
        <v>17</v>
      </c>
    </row>
    <row r="11" spans="1:9" x14ac:dyDescent="0.3">
      <c r="A11" s="9"/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</row>
    <row r="12" spans="1:9" x14ac:dyDescent="0.3">
      <c r="A12" s="7" t="s">
        <v>18</v>
      </c>
      <c r="B12" s="7">
        <v>1</v>
      </c>
      <c r="C12" s="7">
        <v>708609682.3028599</v>
      </c>
      <c r="D12" s="7">
        <v>708609682.3028599</v>
      </c>
      <c r="E12" s="7">
        <v>5263.4928215301516</v>
      </c>
      <c r="F12" s="7">
        <v>6.4497193464170983E-267</v>
      </c>
    </row>
    <row r="13" spans="1:9" x14ac:dyDescent="0.3">
      <c r="A13" s="7" t="s">
        <v>19</v>
      </c>
      <c r="B13" s="7">
        <v>498</v>
      </c>
      <c r="C13" s="7">
        <v>67044381.697140075</v>
      </c>
      <c r="D13" s="7">
        <v>134627.27248421701</v>
      </c>
      <c r="E13" s="7"/>
      <c r="F13" s="7"/>
    </row>
    <row r="14" spans="1:9" ht="15" thickBot="1" x14ac:dyDescent="0.35">
      <c r="A14" s="8" t="s">
        <v>20</v>
      </c>
      <c r="B14" s="8">
        <v>499</v>
      </c>
      <c r="C14" s="8">
        <v>775654064</v>
      </c>
      <c r="D14" s="8"/>
      <c r="E14" s="8"/>
      <c r="F14" s="8"/>
    </row>
    <row r="15" spans="1:9" ht="15" thickBot="1" x14ac:dyDescent="0.35"/>
    <row r="16" spans="1:9" x14ac:dyDescent="0.3">
      <c r="A16" s="9"/>
      <c r="B16" s="9" t="s">
        <v>27</v>
      </c>
      <c r="C16" s="9" t="s">
        <v>15</v>
      </c>
      <c r="D16" s="9" t="s">
        <v>28</v>
      </c>
      <c r="E16" s="9" t="s">
        <v>29</v>
      </c>
      <c r="F16" s="9" t="s">
        <v>30</v>
      </c>
      <c r="G16" s="9" t="s">
        <v>31</v>
      </c>
      <c r="H16" s="9" t="s">
        <v>32</v>
      </c>
      <c r="I16" s="9" t="s">
        <v>33</v>
      </c>
    </row>
    <row r="17" spans="1:9" x14ac:dyDescent="0.3">
      <c r="A17" s="7" t="s">
        <v>21</v>
      </c>
      <c r="B17" s="7">
        <v>1149.4155672048701</v>
      </c>
      <c r="C17" s="7">
        <v>38.922074409094982</v>
      </c>
      <c r="D17" s="7">
        <v>29.531200087739524</v>
      </c>
      <c r="E17" s="7">
        <v>1.6223607764093576E-111</v>
      </c>
      <c r="F17" s="7">
        <v>1072.9438503153676</v>
      </c>
      <c r="G17" s="7">
        <v>1225.8872840943725</v>
      </c>
      <c r="H17" s="7">
        <v>1072.9438503153676</v>
      </c>
      <c r="I17" s="7">
        <v>1225.8872840943725</v>
      </c>
    </row>
    <row r="18" spans="1:9" ht="15" thickBot="1" x14ac:dyDescent="0.35">
      <c r="A18" s="8" t="s">
        <v>6</v>
      </c>
      <c r="B18" s="8">
        <v>47.425256200828457</v>
      </c>
      <c r="C18" s="8">
        <v>0.65369124470579387</v>
      </c>
      <c r="D18" s="8">
        <v>72.549933297902882</v>
      </c>
      <c r="E18" s="14">
        <v>6.4497193464156307E-267</v>
      </c>
      <c r="F18" s="8">
        <v>46.140923529530575</v>
      </c>
      <c r="G18" s="8">
        <v>48.709588872126339</v>
      </c>
      <c r="H18" s="8">
        <v>46.140923529530575</v>
      </c>
      <c r="I18" s="8">
        <v>48.709588872126339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C1D15-BE1A-4DE9-9114-9FC254323A32}">
  <dimension ref="A1:I19"/>
  <sheetViews>
    <sheetView workbookViewId="0">
      <selection activeCell="E22" sqref="E22"/>
    </sheetView>
  </sheetViews>
  <sheetFormatPr defaultRowHeight="14.4" x14ac:dyDescent="0.3"/>
  <cols>
    <col min="5" max="5" width="12" bestFit="1" customWidth="1"/>
  </cols>
  <sheetData>
    <row r="1" spans="1:9" x14ac:dyDescent="0.3">
      <c r="A1" t="s">
        <v>10</v>
      </c>
    </row>
    <row r="2" spans="1:9" ht="15" thickBot="1" x14ac:dyDescent="0.35"/>
    <row r="3" spans="1:9" x14ac:dyDescent="0.3">
      <c r="A3" s="10" t="s">
        <v>11</v>
      </c>
      <c r="B3" s="10"/>
    </row>
    <row r="4" spans="1:9" x14ac:dyDescent="0.3">
      <c r="A4" s="7" t="s">
        <v>12</v>
      </c>
      <c r="B4" s="7">
        <v>0.11239454097917963</v>
      </c>
    </row>
    <row r="5" spans="1:9" x14ac:dyDescent="0.3">
      <c r="A5" s="7" t="s">
        <v>13</v>
      </c>
      <c r="B5" s="11">
        <v>1.263253284192049E-2</v>
      </c>
      <c r="C5" t="s">
        <v>34</v>
      </c>
    </row>
    <row r="6" spans="1:9" x14ac:dyDescent="0.3">
      <c r="A6" s="7" t="s">
        <v>14</v>
      </c>
      <c r="B6" s="7">
        <v>1.0649867245217519E-2</v>
      </c>
    </row>
    <row r="7" spans="1:9" x14ac:dyDescent="0.3">
      <c r="A7" s="7" t="s">
        <v>15</v>
      </c>
      <c r="B7" s="7">
        <v>1240.1058937186149</v>
      </c>
    </row>
    <row r="8" spans="1:9" ht="15" thickBot="1" x14ac:dyDescent="0.35">
      <c r="A8" s="8" t="s">
        <v>16</v>
      </c>
      <c r="B8" s="8">
        <v>500</v>
      </c>
    </row>
    <row r="10" spans="1:9" ht="15" thickBot="1" x14ac:dyDescent="0.35">
      <c r="A10" t="s">
        <v>17</v>
      </c>
    </row>
    <row r="11" spans="1:9" x14ac:dyDescent="0.3">
      <c r="A11" s="9"/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</row>
    <row r="12" spans="1:9" x14ac:dyDescent="0.3">
      <c r="A12" s="7" t="s">
        <v>18</v>
      </c>
      <c r="B12" s="7">
        <v>1</v>
      </c>
      <c r="C12" s="7">
        <v>9798475.4374490976</v>
      </c>
      <c r="D12" s="7">
        <v>9798475.4374490976</v>
      </c>
      <c r="E12" s="7">
        <v>6.3714894044298127</v>
      </c>
      <c r="F12" s="7">
        <v>1.1906573042005455E-2</v>
      </c>
    </row>
    <row r="13" spans="1:9" x14ac:dyDescent="0.3">
      <c r="A13" s="7" t="s">
        <v>19</v>
      </c>
      <c r="B13" s="7">
        <v>498</v>
      </c>
      <c r="C13" s="7">
        <v>765855588.5625509</v>
      </c>
      <c r="D13" s="7">
        <v>1537862.6276356443</v>
      </c>
      <c r="E13" s="7"/>
      <c r="F13" s="7"/>
    </row>
    <row r="14" spans="1:9" ht="15" thickBot="1" x14ac:dyDescent="0.35">
      <c r="A14" s="8" t="s">
        <v>20</v>
      </c>
      <c r="B14" s="8">
        <v>499</v>
      </c>
      <c r="C14" s="8">
        <v>775654064</v>
      </c>
      <c r="D14" s="8"/>
      <c r="E14" s="8"/>
      <c r="F14" s="8"/>
    </row>
    <row r="15" spans="1:9" ht="15" thickBot="1" x14ac:dyDescent="0.35"/>
    <row r="16" spans="1:9" x14ac:dyDescent="0.3">
      <c r="A16" s="9"/>
      <c r="B16" s="9" t="s">
        <v>27</v>
      </c>
      <c r="C16" s="9" t="s">
        <v>15</v>
      </c>
      <c r="D16" s="9" t="s">
        <v>28</v>
      </c>
      <c r="E16" s="9" t="s">
        <v>29</v>
      </c>
      <c r="F16" s="9" t="s">
        <v>30</v>
      </c>
      <c r="G16" s="9" t="s">
        <v>31</v>
      </c>
      <c r="H16" s="9" t="s">
        <v>32</v>
      </c>
      <c r="I16" s="9" t="s">
        <v>33</v>
      </c>
    </row>
    <row r="17" spans="1:9" x14ac:dyDescent="0.3">
      <c r="A17" s="7" t="s">
        <v>21</v>
      </c>
      <c r="B17" s="7">
        <v>3298.1080948487333</v>
      </c>
      <c r="C17" s="7">
        <v>172.34537480088025</v>
      </c>
      <c r="D17" s="7">
        <v>19.136620861796914</v>
      </c>
      <c r="E17" s="13">
        <v>1.3497398125109141E-61</v>
      </c>
      <c r="F17" s="7">
        <v>2959.4944184433352</v>
      </c>
      <c r="G17" s="7">
        <v>3636.7217712541315</v>
      </c>
      <c r="H17" s="7">
        <v>2959.4944184433352</v>
      </c>
      <c r="I17" s="7">
        <v>3636.7217712541315</v>
      </c>
    </row>
    <row r="18" spans="1:9" ht="15" thickBot="1" x14ac:dyDescent="0.35">
      <c r="A18" s="8" t="s">
        <v>5</v>
      </c>
      <c r="B18" s="8">
        <v>111.02207686017974</v>
      </c>
      <c r="C18" s="8">
        <v>43.983406743093504</v>
      </c>
      <c r="D18" s="8">
        <v>2.524180937339807</v>
      </c>
      <c r="E18" s="14">
        <v>1.1906573042006211E-2</v>
      </c>
      <c r="F18" s="8">
        <v>24.606163028317553</v>
      </c>
      <c r="G18" s="8">
        <v>197.43799069204192</v>
      </c>
      <c r="H18" s="8">
        <v>24.606163028317553</v>
      </c>
      <c r="I18" s="8">
        <v>197.43799069204192</v>
      </c>
    </row>
    <row r="19" spans="1:9" x14ac:dyDescent="0.3">
      <c r="E19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A5C5-BBFA-4E3D-A099-564C922EF768}">
  <dimension ref="A1:I18"/>
  <sheetViews>
    <sheetView workbookViewId="0">
      <selection activeCell="K16" sqref="K16"/>
    </sheetView>
  </sheetViews>
  <sheetFormatPr defaultRowHeight="14.4" x14ac:dyDescent="0.3"/>
  <sheetData>
    <row r="1" spans="1:9" x14ac:dyDescent="0.3">
      <c r="A1" t="s">
        <v>10</v>
      </c>
    </row>
    <row r="2" spans="1:9" ht="15" thickBot="1" x14ac:dyDescent="0.35"/>
    <row r="3" spans="1:9" x14ac:dyDescent="0.3">
      <c r="A3" s="10" t="s">
        <v>11</v>
      </c>
      <c r="B3" s="10"/>
    </row>
    <row r="4" spans="1:9" x14ac:dyDescent="0.3">
      <c r="A4" s="7" t="s">
        <v>12</v>
      </c>
      <c r="B4" s="7">
        <v>1</v>
      </c>
    </row>
    <row r="5" spans="1:9" x14ac:dyDescent="0.3">
      <c r="A5" s="7" t="s">
        <v>13</v>
      </c>
      <c r="B5" s="7">
        <v>1</v>
      </c>
    </row>
    <row r="6" spans="1:9" x14ac:dyDescent="0.3">
      <c r="A6" s="7" t="s">
        <v>14</v>
      </c>
      <c r="B6" s="7">
        <v>1</v>
      </c>
    </row>
    <row r="7" spans="1:9" x14ac:dyDescent="0.3">
      <c r="A7" s="7" t="s">
        <v>15</v>
      </c>
      <c r="B7" s="7">
        <v>2.6910023061475654E-12</v>
      </c>
    </row>
    <row r="8" spans="1:9" ht="15" thickBot="1" x14ac:dyDescent="0.35">
      <c r="A8" s="8" t="s">
        <v>16</v>
      </c>
      <c r="B8" s="8">
        <v>500</v>
      </c>
    </row>
    <row r="10" spans="1:9" ht="15" thickBot="1" x14ac:dyDescent="0.35">
      <c r="A10" t="s">
        <v>17</v>
      </c>
    </row>
    <row r="11" spans="1:9" x14ac:dyDescent="0.3">
      <c r="A11" s="9"/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</row>
    <row r="12" spans="1:9" x14ac:dyDescent="0.3">
      <c r="A12" s="7" t="s">
        <v>18</v>
      </c>
      <c r="B12" s="7">
        <v>1</v>
      </c>
      <c r="C12" s="7">
        <v>535378238.13862514</v>
      </c>
      <c r="D12" s="7">
        <v>535378238.13862514</v>
      </c>
      <c r="E12" s="7">
        <v>7.3932020330812959E+31</v>
      </c>
      <c r="F12" s="7">
        <v>0</v>
      </c>
    </row>
    <row r="13" spans="1:9" x14ac:dyDescent="0.3">
      <c r="A13" s="7" t="s">
        <v>19</v>
      </c>
      <c r="B13" s="7">
        <v>498</v>
      </c>
      <c r="C13" s="7">
        <v>3.6062637190223746E-21</v>
      </c>
      <c r="D13" s="7">
        <v>7.2414934116915147E-24</v>
      </c>
      <c r="E13" s="7"/>
      <c r="F13" s="7"/>
    </row>
    <row r="14" spans="1:9" ht="15" thickBot="1" x14ac:dyDescent="0.35">
      <c r="A14" s="8" t="s">
        <v>20</v>
      </c>
      <c r="B14" s="8">
        <v>499</v>
      </c>
      <c r="C14" s="8">
        <v>535378238.13862514</v>
      </c>
      <c r="D14" s="8"/>
      <c r="E14" s="8"/>
      <c r="F14" s="8"/>
    </row>
    <row r="15" spans="1:9" ht="15" thickBot="1" x14ac:dyDescent="0.35"/>
    <row r="16" spans="1:9" x14ac:dyDescent="0.3">
      <c r="A16" s="9"/>
      <c r="B16" s="9" t="s">
        <v>27</v>
      </c>
      <c r="C16" s="9" t="s">
        <v>15</v>
      </c>
      <c r="D16" s="9" t="s">
        <v>28</v>
      </c>
      <c r="E16" s="9" t="s">
        <v>29</v>
      </c>
      <c r="F16" s="9" t="s">
        <v>30</v>
      </c>
      <c r="G16" s="9" t="s">
        <v>31</v>
      </c>
      <c r="H16" s="9" t="s">
        <v>32</v>
      </c>
      <c r="I16" s="9" t="s">
        <v>33</v>
      </c>
    </row>
    <row r="17" spans="1:9" x14ac:dyDescent="0.3">
      <c r="A17" s="7" t="s">
        <v>21</v>
      </c>
      <c r="B17" s="7">
        <v>-6.8212102632969618E-12</v>
      </c>
      <c r="C17" s="7">
        <v>3.7294639500176007E-13</v>
      </c>
      <c r="D17" s="7">
        <v>-18.290055500509048</v>
      </c>
      <c r="E17" s="7">
        <v>1.5165039331904638E-57</v>
      </c>
      <c r="F17" s="7">
        <v>-7.553952584114038E-12</v>
      </c>
      <c r="G17" s="7">
        <v>-6.0884679424798864E-12</v>
      </c>
      <c r="H17" s="7">
        <v>-7.553952584114038E-12</v>
      </c>
      <c r="I17" s="7">
        <v>-6.0884679424798864E-12</v>
      </c>
    </row>
    <row r="18" spans="1:9" ht="15" thickBot="1" x14ac:dyDescent="0.35">
      <c r="A18" s="8" t="s">
        <v>4</v>
      </c>
      <c r="B18" s="8">
        <v>20.562500000000046</v>
      </c>
      <c r="C18" s="8">
        <v>2.3914407656233929E-15</v>
      </c>
      <c r="D18" s="8">
        <v>8598373121167348</v>
      </c>
      <c r="E18" s="8">
        <v>0</v>
      </c>
      <c r="F18" s="8">
        <v>20.562500000000043</v>
      </c>
      <c r="G18" s="8">
        <v>20.56250000000005</v>
      </c>
      <c r="H18" s="8">
        <v>20.562500000000043</v>
      </c>
      <c r="I18" s="8">
        <v>20.56250000000005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58EC-2414-4671-8C70-1D251F40FF38}">
  <dimension ref="A1:I18"/>
  <sheetViews>
    <sheetView workbookViewId="0">
      <selection activeCell="N19" sqref="N19"/>
    </sheetView>
  </sheetViews>
  <sheetFormatPr defaultRowHeight="14.4" x14ac:dyDescent="0.3"/>
  <sheetData>
    <row r="1" spans="1:9" x14ac:dyDescent="0.3">
      <c r="A1" t="s">
        <v>10</v>
      </c>
    </row>
    <row r="2" spans="1:9" ht="15" thickBot="1" x14ac:dyDescent="0.35"/>
    <row r="3" spans="1:9" x14ac:dyDescent="0.3">
      <c r="A3" s="10" t="s">
        <v>11</v>
      </c>
      <c r="B3" s="10"/>
    </row>
    <row r="4" spans="1:9" x14ac:dyDescent="0.3">
      <c r="A4" s="7" t="s">
        <v>12</v>
      </c>
      <c r="B4" s="7">
        <v>0.10618530841255593</v>
      </c>
    </row>
    <row r="5" spans="1:9" x14ac:dyDescent="0.3">
      <c r="A5" s="7" t="s">
        <v>13</v>
      </c>
      <c r="B5" s="7">
        <v>1.1275319722669621E-2</v>
      </c>
    </row>
    <row r="6" spans="1:9" x14ac:dyDescent="0.3">
      <c r="A6" s="7" t="s">
        <v>14</v>
      </c>
      <c r="B6" s="7">
        <v>9.2899287984179527E-3</v>
      </c>
    </row>
    <row r="7" spans="1:9" x14ac:dyDescent="0.3">
      <c r="A7" s="7" t="s">
        <v>15</v>
      </c>
      <c r="B7" s="7">
        <v>50.139206657671622</v>
      </c>
    </row>
    <row r="8" spans="1:9" ht="15" thickBot="1" x14ac:dyDescent="0.35">
      <c r="A8" s="8" t="s">
        <v>16</v>
      </c>
      <c r="B8" s="8">
        <v>500</v>
      </c>
    </row>
    <row r="10" spans="1:9" ht="15" thickBot="1" x14ac:dyDescent="0.35">
      <c r="A10" t="s">
        <v>17</v>
      </c>
    </row>
    <row r="11" spans="1:9" x14ac:dyDescent="0.3">
      <c r="A11" s="9"/>
      <c r="B11" s="9" t="s">
        <v>22</v>
      </c>
      <c r="C11" s="9" t="s">
        <v>23</v>
      </c>
      <c r="D11" s="9" t="s">
        <v>24</v>
      </c>
      <c r="E11" s="9" t="s">
        <v>25</v>
      </c>
      <c r="F11" s="9" t="s">
        <v>26</v>
      </c>
    </row>
    <row r="12" spans="1:9" x14ac:dyDescent="0.3">
      <c r="A12" s="7" t="s">
        <v>18</v>
      </c>
      <c r="B12" s="7">
        <v>1</v>
      </c>
      <c r="C12" s="7">
        <v>14277.025958172744</v>
      </c>
      <c r="D12" s="7">
        <v>14277.025958172744</v>
      </c>
      <c r="E12" s="7">
        <v>5.6791433792412986</v>
      </c>
      <c r="F12" s="7">
        <v>1.7541757026328871E-2</v>
      </c>
    </row>
    <row r="13" spans="1:9" x14ac:dyDescent="0.3">
      <c r="A13" s="7" t="s">
        <v>19</v>
      </c>
      <c r="B13" s="7">
        <v>498</v>
      </c>
      <c r="C13" s="7">
        <v>1251942.1420418296</v>
      </c>
      <c r="D13" s="7">
        <v>2513.9400442607021</v>
      </c>
      <c r="E13" s="7"/>
      <c r="F13" s="7"/>
    </row>
    <row r="14" spans="1:9" ht="15" thickBot="1" x14ac:dyDescent="0.35">
      <c r="A14" s="8" t="s">
        <v>20</v>
      </c>
      <c r="B14" s="8">
        <v>499</v>
      </c>
      <c r="C14" s="8">
        <v>1266219.1680000024</v>
      </c>
      <c r="D14" s="8"/>
      <c r="E14" s="8"/>
      <c r="F14" s="8"/>
    </row>
    <row r="15" spans="1:9" ht="15" thickBot="1" x14ac:dyDescent="0.35"/>
    <row r="16" spans="1:9" x14ac:dyDescent="0.3">
      <c r="A16" s="9"/>
      <c r="B16" s="9" t="s">
        <v>27</v>
      </c>
      <c r="C16" s="9" t="s">
        <v>15</v>
      </c>
      <c r="D16" s="9" t="s">
        <v>28</v>
      </c>
      <c r="E16" s="9" t="s">
        <v>29</v>
      </c>
      <c r="F16" s="9" t="s">
        <v>30</v>
      </c>
      <c r="G16" s="9" t="s">
        <v>31</v>
      </c>
      <c r="H16" s="9" t="s">
        <v>32</v>
      </c>
      <c r="I16" s="9" t="s">
        <v>33</v>
      </c>
    </row>
    <row r="17" spans="1:9" x14ac:dyDescent="0.3">
      <c r="A17" s="7" t="s">
        <v>21</v>
      </c>
      <c r="B17" s="7">
        <v>131.69109046131678</v>
      </c>
      <c r="C17" s="7">
        <v>7.0454333205754907</v>
      </c>
      <c r="D17" s="7">
        <v>18.69169495603996</v>
      </c>
      <c r="E17" s="7">
        <v>1.8321848762115755E-59</v>
      </c>
      <c r="F17" s="7">
        <v>117.84865296448542</v>
      </c>
      <c r="G17" s="7">
        <v>145.53352795814811</v>
      </c>
      <c r="H17" s="7">
        <v>117.84865296448542</v>
      </c>
      <c r="I17" s="7">
        <v>145.53352795814811</v>
      </c>
    </row>
    <row r="18" spans="1:9" ht="15" thickBot="1" x14ac:dyDescent="0.35">
      <c r="A18" s="8" t="s">
        <v>3</v>
      </c>
      <c r="B18" s="8">
        <v>4.29027211285262E-3</v>
      </c>
      <c r="C18" s="8">
        <v>1.8002939490101236E-3</v>
      </c>
      <c r="D18" s="8">
        <v>2.3830953357431377</v>
      </c>
      <c r="E18" s="8">
        <v>1.754175702633445E-2</v>
      </c>
      <c r="F18" s="8">
        <v>7.531644104323029E-4</v>
      </c>
      <c r="G18" s="8">
        <v>7.8273798152729366E-3</v>
      </c>
      <c r="H18" s="8">
        <v>7.531644104323029E-4</v>
      </c>
      <c r="I18" s="8">
        <v>7.8273798152729366E-3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Production Data</vt:lpstr>
      <vt:lpstr>Machine Hours - MOH</vt:lpstr>
      <vt:lpstr>MOH - Headcount</vt:lpstr>
      <vt:lpstr>Direct labor hours- direct labo</vt:lpstr>
      <vt:lpstr>Direct hours - MOH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Sherwood</dc:creator>
  <cp:lastModifiedBy>Hallie Steel</cp:lastModifiedBy>
  <dcterms:created xsi:type="dcterms:W3CDTF">2023-03-21T02:49:48Z</dcterms:created>
  <dcterms:modified xsi:type="dcterms:W3CDTF">2023-09-15T21:25:54Z</dcterms:modified>
</cp:coreProperties>
</file>