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3856\Downloads\"/>
    </mc:Choice>
  </mc:AlternateContent>
  <xr:revisionPtr revIDLastSave="0" documentId="13_ncr:1_{4E1F4D9F-503D-461A-A1C6-01B7402024A0}" xr6:coauthVersionLast="47" xr6:coauthVersionMax="47" xr10:uidLastSave="{00000000-0000-0000-0000-000000000000}"/>
  <bookViews>
    <workbookView xWindow="11424" yWindow="0" windowWidth="11712" windowHeight="12336" xr2:uid="{262FFBE3-F8A3-4CE4-901F-33FEC654FA0C}"/>
  </bookViews>
  <sheets>
    <sheet name="Sheet1" sheetId="1" r:id="rId1"/>
  </sheets>
  <definedNames>
    <definedName name="solver_adj" localSheetId="0" hidden="1">Sheet1!$D$14:$F$19</definedName>
    <definedName name="solver_cvg" localSheetId="0" hidden="1">0.0001</definedName>
    <definedName name="solver_drv" localSheetId="0" hidden="1">2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Sheet1!$D$23:$F$23</definedName>
    <definedName name="solver_lhs2" localSheetId="0" hidden="1">Sheet1!$G$14:$G$19</definedName>
    <definedName name="solver_lhs3" localSheetId="0" hidden="1">Sheet1!$G$14</definedName>
    <definedName name="solver_lhs4" localSheetId="0" hidden="1">Sheet1!$G$15</definedName>
    <definedName name="solver_lhs5" localSheetId="0" hidden="1">Sheet1!$G$16</definedName>
    <definedName name="solver_lhs6" localSheetId="0" hidden="1">Sheet1!$G$17</definedName>
    <definedName name="solver_lhs7" localSheetId="0" hidden="1">Sheet1!$G$18</definedName>
    <definedName name="solver_lhs8" localSheetId="0" hidden="1">Sheet1!$G$19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2</definedName>
    <definedName name="solver_nwt" localSheetId="0" hidden="1">1</definedName>
    <definedName name="solver_opt" localSheetId="0" hidden="1">Sheet1!$G$26</definedName>
    <definedName name="solver_pre" localSheetId="0" hidden="1">0.000001</definedName>
    <definedName name="solver_rbv" localSheetId="0" hidden="1">2</definedName>
    <definedName name="solver_rel1" localSheetId="0" hidden="1">3</definedName>
    <definedName name="solver_rel2" localSheetId="0" hidden="1">2</definedName>
    <definedName name="solver_rel3" localSheetId="0" hidden="1">2</definedName>
    <definedName name="solver_rel4" localSheetId="0" hidden="1">2</definedName>
    <definedName name="solver_rel5" localSheetId="0" hidden="1">2</definedName>
    <definedName name="solver_rel6" localSheetId="0" hidden="1">2</definedName>
    <definedName name="solver_rel7" localSheetId="0" hidden="1">2</definedName>
    <definedName name="solver_rel8" localSheetId="0" hidden="1">2</definedName>
    <definedName name="solver_rhs1" localSheetId="0" hidden="1">0</definedName>
    <definedName name="solver_rhs2" localSheetId="0" hidden="1">Sheet1!$C$14:$C$19</definedName>
    <definedName name="solver_rhs3" localSheetId="0" hidden="1">Sheet1!$C$14</definedName>
    <definedName name="solver_rhs4" localSheetId="0" hidden="1">Sheet1!$C$15</definedName>
    <definedName name="solver_rhs5" localSheetId="0" hidden="1">Sheet1!$C$16</definedName>
    <definedName name="solver_rhs6" localSheetId="0" hidden="1">Sheet1!$C$17</definedName>
    <definedName name="solver_rhs7" localSheetId="0" hidden="1">Sheet1!$C$18</definedName>
    <definedName name="solver_rhs8" localSheetId="0" hidden="1">Sheet1!$C$19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E26" i="1" a="1"/>
  <c r="E26" i="1" s="1"/>
  <c r="F26" i="1" a="1"/>
  <c r="F26" i="1" s="1"/>
  <c r="D26" i="1" a="1"/>
  <c r="D26" i="1" s="1"/>
  <c r="G19" i="1"/>
  <c r="G18" i="1"/>
  <c r="G17" i="1"/>
  <c r="G16" i="1"/>
  <c r="G15" i="1"/>
  <c r="G14" i="1"/>
  <c r="F20" i="1"/>
  <c r="F23" i="1" s="1"/>
  <c r="E20" i="1"/>
  <c r="E23" i="1" s="1"/>
  <c r="D20" i="1"/>
  <c r="D23" i="1" s="1"/>
  <c r="C20" i="1"/>
  <c r="G26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<sst xmlns="http://schemas.openxmlformats.org/spreadsheetml/2006/main" count="27" uniqueCount="17">
  <si>
    <t>Billable Rates Table</t>
  </si>
  <si>
    <t>Sacramento</t>
  </si>
  <si>
    <t>Granite Bay</t>
  </si>
  <si>
    <t>Chico</t>
  </si>
  <si>
    <t>Fusco Security</t>
  </si>
  <si>
    <t>Family Bank</t>
  </si>
  <si>
    <t>Sam's Café</t>
  </si>
  <si>
    <t>Keko's Rental Cars</t>
  </si>
  <si>
    <t>XFS Private Equity</t>
  </si>
  <si>
    <t>Tax Preppers</t>
  </si>
  <si>
    <t>Audit Hours Needed</t>
  </si>
  <si>
    <t>Hours to schedule from</t>
  </si>
  <si>
    <t>Hours Scheduled</t>
  </si>
  <si>
    <t>Total</t>
  </si>
  <si>
    <t>Available Hours</t>
  </si>
  <si>
    <t>Hours Remaining</t>
  </si>
  <si>
    <t>Audit Costs Per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</si>
</sst>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0" fillId="2" borderId="4" xfId="0" applyFill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0" fontId="0" fillId="2" borderId="8" xfId="0" applyFill="1" applyBorder="1"/>
    <xf numFmtId="164" fontId="0" fillId="0" borderId="9" xfId="0" applyNumberFormat="1" applyBorder="1"/>
    <xf numFmtId="164" fontId="0" fillId="0" borderId="0" xfId="0" applyNumberFormat="1"/>
    <xf numFmtId="164" fontId="0" fillId="0" borderId="10" xfId="0" applyNumberFormat="1" applyBorder="1"/>
    <xf numFmtId="0" fontId="0" fillId="2" borderId="11" xfId="0" applyFill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0" fontId="0" fillId="2" borderId="13" xfId="0" applyFill="1" applyBorder="1"/>
    <xf numFmtId="0" fontId="0" fillId="2" borderId="14" xfId="0" applyFill="1" applyBorder="1"/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2" borderId="17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2" xfId="0" applyFill="1" applyBorder="1"/>
    <xf numFmtId="0" fontId="0" fillId="0" borderId="3" xfId="0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0" fillId="3" borderId="16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64" fontId="0" fillId="3" borderId="2" xfId="0" applyNumberFormat="1" applyFill="1" applyBorder="1"/>
    <xf numFmtId="164" fontId="0" fillId="3" borderId="17" xfId="0" applyNumberFormat="1" applyFill="1" applyBorder="1"/>
    <xf numFmtId="1" fontId="0" fillId="3" borderId="13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wrapText="1"/>
    </xf>
    <xf numFmtId="0" fontId="0" fillId="2" borderId="16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4958-6F8F-42A8-849A-95E31649E560}">
  <dimension ref="B1:H26"/>
  <sheetViews>
    <sheetView tabSelected="1" workbookViewId="0">
      <selection activeCell="F29" sqref="F29"/>
    </sheetView>
  </sheetViews>
  <sheetFormatPr defaultRowHeight="14.4" x14ac:dyDescent="0.3"/>
  <cols>
    <col min="2" max="3" width="15" bestFit="1" customWidth="1"/>
    <col min="4" max="6" width="10.109375" customWidth="1"/>
    <col min="7" max="7" width="10.6640625" customWidth="1"/>
  </cols>
  <sheetData>
    <row r="1" spans="2:7" ht="15" thickBot="1" x14ac:dyDescent="0.35"/>
    <row r="2" spans="2:7" ht="15" thickBot="1" x14ac:dyDescent="0.35">
      <c r="D2" s="36" t="s">
        <v>0</v>
      </c>
      <c r="E2" s="37"/>
      <c r="F2" s="38"/>
    </row>
    <row r="3" spans="2:7" ht="15" thickBot="1" x14ac:dyDescent="0.35">
      <c r="C3" s="1"/>
      <c r="D3" s="26" t="s">
        <v>1</v>
      </c>
      <c r="E3" s="27" t="s">
        <v>2</v>
      </c>
      <c r="F3" s="28" t="s">
        <v>3</v>
      </c>
    </row>
    <row r="4" spans="2:7" x14ac:dyDescent="0.3">
      <c r="C4" s="2" t="s">
        <v>4</v>
      </c>
      <c r="D4" s="3">
        <v>58</v>
      </c>
      <c r="E4" s="4">
        <v>47</v>
      </c>
      <c r="F4" s="5">
        <v>108</v>
      </c>
    </row>
    <row r="5" spans="2:7" x14ac:dyDescent="0.3">
      <c r="C5" s="6" t="s">
        <v>5</v>
      </c>
      <c r="D5" s="7">
        <v>87</v>
      </c>
      <c r="E5" s="8">
        <v>46</v>
      </c>
      <c r="F5" s="9">
        <v>100</v>
      </c>
    </row>
    <row r="6" spans="2:7" x14ac:dyDescent="0.3">
      <c r="C6" s="6" t="s">
        <v>6</v>
      </c>
      <c r="D6" s="7">
        <v>121</v>
      </c>
      <c r="E6" s="8">
        <v>30</v>
      </c>
      <c r="F6" s="9">
        <v>57</v>
      </c>
    </row>
    <row r="7" spans="2:7" x14ac:dyDescent="0.3">
      <c r="C7" s="6" t="s">
        <v>7</v>
      </c>
      <c r="D7" s="7">
        <v>149</v>
      </c>
      <c r="E7" s="8">
        <v>66</v>
      </c>
      <c r="F7" s="9">
        <v>83</v>
      </c>
    </row>
    <row r="8" spans="2:7" x14ac:dyDescent="0.3">
      <c r="C8" s="6" t="s">
        <v>8</v>
      </c>
      <c r="D8" s="7">
        <v>62</v>
      </c>
      <c r="E8" s="8">
        <v>115</v>
      </c>
      <c r="F8" s="9">
        <v>164</v>
      </c>
    </row>
    <row r="9" spans="2:7" ht="15" thickBot="1" x14ac:dyDescent="0.35">
      <c r="C9" s="10" t="s">
        <v>9</v>
      </c>
      <c r="D9" s="11">
        <v>128</v>
      </c>
      <c r="E9" s="12">
        <v>28</v>
      </c>
      <c r="F9" s="13">
        <v>38</v>
      </c>
    </row>
    <row r="11" spans="2:7" ht="15" thickBot="1" x14ac:dyDescent="0.35"/>
    <row r="12" spans="2:7" ht="14.7" customHeight="1" x14ac:dyDescent="0.3">
      <c r="C12" s="39" t="s">
        <v>10</v>
      </c>
      <c r="D12" s="41" t="s">
        <v>11</v>
      </c>
      <c r="E12" s="41"/>
      <c r="F12" s="42"/>
      <c r="G12" s="43" t="s">
        <v>12</v>
      </c>
    </row>
    <row r="13" spans="2:7" ht="15" thickBot="1" x14ac:dyDescent="0.35">
      <c r="C13" s="40"/>
      <c r="D13" s="14" t="s">
        <v>1</v>
      </c>
      <c r="E13" s="14" t="s">
        <v>2</v>
      </c>
      <c r="F13" s="15" t="s">
        <v>3</v>
      </c>
      <c r="G13" s="44"/>
    </row>
    <row r="14" spans="2:7" x14ac:dyDescent="0.3">
      <c r="B14" s="2" t="s">
        <v>4</v>
      </c>
      <c r="C14" s="16">
        <v>160</v>
      </c>
      <c r="D14" s="17">
        <v>160</v>
      </c>
      <c r="E14" s="17">
        <v>0</v>
      </c>
      <c r="F14" s="17">
        <v>0</v>
      </c>
      <c r="G14" s="29">
        <f>SUM(D14:F14)</f>
        <v>160</v>
      </c>
    </row>
    <row r="15" spans="2:7" x14ac:dyDescent="0.3">
      <c r="B15" s="6" t="s">
        <v>5</v>
      </c>
      <c r="C15" s="16">
        <v>360</v>
      </c>
      <c r="D15" s="17">
        <v>1.7763568394002505E-15</v>
      </c>
      <c r="E15" s="17">
        <v>360.00000000000011</v>
      </c>
      <c r="F15" s="17">
        <v>0</v>
      </c>
      <c r="G15" s="29">
        <f t="shared" ref="G15:G19" si="0">SUM(D15:F15)</f>
        <v>360.00000000000011</v>
      </c>
    </row>
    <row r="16" spans="2:7" x14ac:dyDescent="0.3">
      <c r="B16" s="6" t="s">
        <v>6</v>
      </c>
      <c r="C16" s="16">
        <v>240</v>
      </c>
      <c r="D16" s="17">
        <v>0</v>
      </c>
      <c r="E16" s="17">
        <v>240.00000000000003</v>
      </c>
      <c r="F16" s="17">
        <v>0</v>
      </c>
      <c r="G16" s="29">
        <f t="shared" si="0"/>
        <v>240.00000000000003</v>
      </c>
    </row>
    <row r="17" spans="2:8" x14ac:dyDescent="0.3">
      <c r="B17" s="6" t="s">
        <v>7</v>
      </c>
      <c r="C17" s="16">
        <v>480</v>
      </c>
      <c r="D17" s="17">
        <v>0</v>
      </c>
      <c r="E17" s="17">
        <v>399.99999999999989</v>
      </c>
      <c r="F17" s="17">
        <v>80.000000380054232</v>
      </c>
      <c r="G17" s="29">
        <f t="shared" si="0"/>
        <v>480.00000038005413</v>
      </c>
    </row>
    <row r="18" spans="2:8" x14ac:dyDescent="0.3">
      <c r="B18" s="6" t="s">
        <v>8</v>
      </c>
      <c r="C18" s="16">
        <v>400</v>
      </c>
      <c r="D18" s="17">
        <v>400.00000038005413</v>
      </c>
      <c r="E18" s="17">
        <v>0</v>
      </c>
      <c r="F18" s="17">
        <v>0</v>
      </c>
      <c r="G18" s="29">
        <f t="shared" si="0"/>
        <v>400.00000038005413</v>
      </c>
    </row>
    <row r="19" spans="2:8" ht="15" thickBot="1" x14ac:dyDescent="0.35">
      <c r="B19" s="6" t="s">
        <v>9</v>
      </c>
      <c r="C19" s="16">
        <v>320</v>
      </c>
      <c r="D19">
        <v>0</v>
      </c>
      <c r="E19">
        <v>0</v>
      </c>
      <c r="F19">
        <v>319.99999999999994</v>
      </c>
      <c r="G19" s="29">
        <f t="shared" si="0"/>
        <v>319.99999999999994</v>
      </c>
    </row>
    <row r="20" spans="2:8" ht="15" thickBot="1" x14ac:dyDescent="0.35">
      <c r="B20" s="19" t="s">
        <v>13</v>
      </c>
      <c r="C20" s="18">
        <f>SUM(C14:C19)</f>
        <v>1960</v>
      </c>
      <c r="D20" s="30">
        <f>SUM(D14:D19)</f>
        <v>560.00000038005419</v>
      </c>
      <c r="E20" s="30">
        <f>SUM(E14:E19)</f>
        <v>1000</v>
      </c>
      <c r="F20" s="30">
        <f>SUM(F14:F19)</f>
        <v>400.00000038005419</v>
      </c>
      <c r="G20" s="30">
        <f>SUM(G14:G19)</f>
        <v>1960.0000007601084</v>
      </c>
    </row>
    <row r="21" spans="2:8" ht="15" thickBot="1" x14ac:dyDescent="0.35"/>
    <row r="22" spans="2:8" x14ac:dyDescent="0.3">
      <c r="B22" s="20" t="s">
        <v>14</v>
      </c>
      <c r="C22" s="21"/>
      <c r="D22" s="22">
        <v>600</v>
      </c>
      <c r="E22" s="22">
        <v>1000</v>
      </c>
      <c r="F22" s="23">
        <v>500</v>
      </c>
    </row>
    <row r="23" spans="2:8" ht="15" thickBot="1" x14ac:dyDescent="0.35">
      <c r="B23" s="24" t="s">
        <v>15</v>
      </c>
      <c r="C23" s="14"/>
      <c r="D23" s="33">
        <f>D22-D20</f>
        <v>39.999999619945811</v>
      </c>
      <c r="E23" s="33">
        <f>E22-E20</f>
        <v>0</v>
      </c>
      <c r="F23" s="33">
        <f>F22-F20</f>
        <v>99.999999619945811</v>
      </c>
    </row>
    <row r="25" spans="2:8" ht="15" thickBot="1" x14ac:dyDescent="0.35"/>
    <row r="26" spans="2:8" ht="15" thickBot="1" x14ac:dyDescent="0.35">
      <c r="B26" s="34" t="s">
        <v>16</v>
      </c>
      <c r="C26" s="35"/>
      <c r="D26" s="31" cm="1">
        <f t="array" ref="D26">SUM(D14:D19*D4:D9)</f>
        <v>34080.000023563356</v>
      </c>
      <c r="E26" s="31" cm="1">
        <f t="array" ref="E26">SUM(E14:E19*E4:E9)</f>
        <v>50160</v>
      </c>
      <c r="F26" s="31" cm="1">
        <f t="array" ref="F26">SUM(F14:F19*F4:F9)</f>
        <v>18800.0000315445</v>
      </c>
      <c r="G26" s="32">
        <f>SUM(D26:F26)</f>
        <v>103040.00005510787</v>
      </c>
      <c r="H26" s="25" t="s">
        <v>13</v>
      </c>
    </row>
  </sheetData>
  <mergeCells count="5">
    <mergeCell ref="B26:C26"/>
    <mergeCell ref="D2:F2"/>
    <mergeCell ref="C12:C13"/>
    <mergeCell ref="D12:F12"/>
    <mergeCell ref="G12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Weston</dc:creator>
  <cp:keywords/>
  <dc:description/>
  <cp:lastModifiedBy>Tyler Shelton</cp:lastModifiedBy>
  <cp:revision/>
  <dcterms:created xsi:type="dcterms:W3CDTF">2023-02-13T20:13:42Z</dcterms:created>
  <dcterms:modified xsi:type="dcterms:W3CDTF">2023-10-24T20:55:34Z</dcterms:modified>
  <cp:category/>
  <cp:contentStatus/>
</cp:coreProperties>
</file>